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下村\Desktop\"/>
    </mc:Choice>
  </mc:AlternateContent>
  <xr:revisionPtr revIDLastSave="0" documentId="13_ncr:1_{A3D9A044-127B-488B-BD1E-175451259EA8}" xr6:coauthVersionLast="47" xr6:coauthVersionMax="47" xr10:uidLastSave="{00000000-0000-0000-0000-000000000000}"/>
  <bookViews>
    <workbookView xWindow="-120" yWindow="-120" windowWidth="29040" windowHeight="15720" tabRatio="878" activeTab="3" xr2:uid="{00000000-000D-0000-FFFF-FFFF00000000}"/>
  </bookViews>
  <sheets>
    <sheet name="記入上の注意事項（最初に必ずご一読ください！）" sheetId="58" r:id="rId1"/>
    <sheet name="総括記入例" sheetId="39" r:id="rId2"/>
    <sheet name="請求書記入例" sheetId="57" r:id="rId3"/>
    <sheet name="総括表" sheetId="40" r:id="rId4"/>
    <sheet name="工事1" sheetId="60" r:id="rId5"/>
    <sheet name="工事2" sheetId="61" r:id="rId6"/>
    <sheet name="工事3" sheetId="59" r:id="rId7"/>
    <sheet name="工事4" sheetId="43" r:id="rId8"/>
    <sheet name="工事5" sheetId="44" r:id="rId9"/>
    <sheet name="工事6" sheetId="45" r:id="rId10"/>
    <sheet name="工事7" sheetId="46" r:id="rId11"/>
    <sheet name="工事8" sheetId="47" r:id="rId12"/>
    <sheet name="工事9" sheetId="48" r:id="rId13"/>
    <sheet name="工事10" sheetId="49" r:id="rId14"/>
    <sheet name="工事11" sheetId="50" r:id="rId15"/>
    <sheet name="工事12" sheetId="51" r:id="rId16"/>
    <sheet name="工事13" sheetId="52" r:id="rId17"/>
    <sheet name="工事14" sheetId="53" r:id="rId18"/>
    <sheet name="工事15" sheetId="54" r:id="rId19"/>
    <sheet name="工事16" sheetId="55" r:id="rId20"/>
    <sheet name="工事17" sheetId="56" r:id="rId21"/>
  </sheets>
  <definedNames>
    <definedName name="_xlnm.Print_Area" localSheetId="0">'記入上の注意事項（最初に必ずご一読ください！）'!$A$1:$CO$30</definedName>
    <definedName name="_xlnm.Print_Area" localSheetId="4">工事1!$A$1:$AA$111</definedName>
    <definedName name="_xlnm.Print_Area" localSheetId="13">工事10!$A$1:$AA$111</definedName>
    <definedName name="_xlnm.Print_Area" localSheetId="14">工事11!$A$1:$AA$111</definedName>
    <definedName name="_xlnm.Print_Area" localSheetId="15">工事12!$A$1:$AA$111</definedName>
    <definedName name="_xlnm.Print_Area" localSheetId="16">工事13!$A$1:$AA$111</definedName>
    <definedName name="_xlnm.Print_Area" localSheetId="17">工事14!$A$1:$AA$111</definedName>
    <definedName name="_xlnm.Print_Area" localSheetId="18">工事15!$A$1:$AA$111</definedName>
    <definedName name="_xlnm.Print_Area" localSheetId="19">工事16!$A$1:$AA$111</definedName>
    <definedName name="_xlnm.Print_Area" localSheetId="20">工事17!$A$1:$AA$111</definedName>
    <definedName name="_xlnm.Print_Area" localSheetId="5">工事2!$A$1:$AA$111</definedName>
    <definedName name="_xlnm.Print_Area" localSheetId="6">工事3!$A$1:$AA$111</definedName>
    <definedName name="_xlnm.Print_Area" localSheetId="7">工事4!$A$1:$AA$111</definedName>
    <definedName name="_xlnm.Print_Area" localSheetId="8">工事5!$A$1:$AA$111</definedName>
    <definedName name="_xlnm.Print_Area" localSheetId="9">工事6!$A$1:$AA$111</definedName>
    <definedName name="_xlnm.Print_Area" localSheetId="10">工事7!$A$1:$AA$111</definedName>
    <definedName name="_xlnm.Print_Area" localSheetId="11">工事8!$A$1:$AA$111</definedName>
    <definedName name="_xlnm.Print_Area" localSheetId="12">工事9!$A$1:$AA$111</definedName>
    <definedName name="_xlnm.Print_Area" localSheetId="2">請求書記入例!$A$1:$AA$111</definedName>
    <definedName name="_xlnm.Print_Area" localSheetId="1">総括記入例!$A$1:$Z$34</definedName>
    <definedName name="_xlnm.Print_Area" localSheetId="3">総括表!$A$1:$Z$33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" i="60" l="1"/>
  <c r="Z51" i="60"/>
  <c r="Z52" i="60"/>
  <c r="Z53" i="60"/>
  <c r="Z54" i="60"/>
  <c r="Z55" i="60"/>
  <c r="Z56" i="60"/>
  <c r="Z57" i="60"/>
  <c r="Z58" i="60"/>
  <c r="Z59" i="60"/>
  <c r="Z60" i="60"/>
  <c r="Z61" i="60"/>
  <c r="Z62" i="60"/>
  <c r="Z63" i="60"/>
  <c r="Z64" i="60"/>
  <c r="Z51" i="59"/>
  <c r="Z52" i="59"/>
  <c r="Z53" i="59"/>
  <c r="Z54" i="59"/>
  <c r="Z55" i="59"/>
  <c r="Z56" i="59"/>
  <c r="Z57" i="59"/>
  <c r="Z58" i="59"/>
  <c r="Z59" i="59"/>
  <c r="Z60" i="59"/>
  <c r="Z61" i="59"/>
  <c r="Z62" i="59"/>
  <c r="Z63" i="59"/>
  <c r="Z64" i="59"/>
  <c r="Z51" i="43"/>
  <c r="Z52" i="43"/>
  <c r="Z53" i="43"/>
  <c r="Z54" i="43"/>
  <c r="Z55" i="43"/>
  <c r="Z56" i="43"/>
  <c r="Z57" i="43"/>
  <c r="Z58" i="43"/>
  <c r="Z59" i="43"/>
  <c r="Z60" i="43"/>
  <c r="Z61" i="43"/>
  <c r="Z62" i="43"/>
  <c r="Z63" i="43"/>
  <c r="Z64" i="43"/>
  <c r="Z51" i="44"/>
  <c r="Z52" i="44"/>
  <c r="Z53" i="44"/>
  <c r="Z54" i="44"/>
  <c r="Z55" i="44"/>
  <c r="Z56" i="44"/>
  <c r="Z57" i="44"/>
  <c r="Z58" i="44"/>
  <c r="Z59" i="44"/>
  <c r="Z60" i="44"/>
  <c r="Z61" i="44"/>
  <c r="Z62" i="44"/>
  <c r="Z63" i="44"/>
  <c r="Z64" i="44"/>
  <c r="Z51" i="45"/>
  <c r="Z52" i="45"/>
  <c r="Z53" i="45"/>
  <c r="Z54" i="45"/>
  <c r="Z55" i="45"/>
  <c r="Z56" i="45"/>
  <c r="Z57" i="45"/>
  <c r="Z58" i="45"/>
  <c r="Z59" i="45"/>
  <c r="Z60" i="45"/>
  <c r="Z61" i="45"/>
  <c r="Z62" i="45"/>
  <c r="Z63" i="45"/>
  <c r="Z64" i="45"/>
  <c r="Z51" i="46"/>
  <c r="Z52" i="46"/>
  <c r="Z53" i="46"/>
  <c r="Z54" i="46"/>
  <c r="Z55" i="46"/>
  <c r="Z56" i="46"/>
  <c r="Z57" i="46"/>
  <c r="Z58" i="46"/>
  <c r="Z59" i="46"/>
  <c r="Z60" i="46"/>
  <c r="Z61" i="46"/>
  <c r="Z62" i="46"/>
  <c r="Z63" i="46"/>
  <c r="Z64" i="46"/>
  <c r="Z51" i="47"/>
  <c r="Z52" i="47"/>
  <c r="Z53" i="47"/>
  <c r="Z54" i="47"/>
  <c r="Z55" i="47"/>
  <c r="Z56" i="47"/>
  <c r="Z57" i="47"/>
  <c r="Z58" i="47"/>
  <c r="Z59" i="47"/>
  <c r="Z60" i="47"/>
  <c r="Z61" i="47"/>
  <c r="Z62" i="47"/>
  <c r="Z63" i="47"/>
  <c r="Z64" i="47"/>
  <c r="Z51" i="48"/>
  <c r="Z52" i="48"/>
  <c r="Z53" i="48"/>
  <c r="Z54" i="48"/>
  <c r="Z55" i="48"/>
  <c r="Z56" i="48"/>
  <c r="Z57" i="48"/>
  <c r="Z58" i="48"/>
  <c r="Z59" i="48"/>
  <c r="Z60" i="48"/>
  <c r="Z61" i="48"/>
  <c r="Z62" i="48"/>
  <c r="Z63" i="48"/>
  <c r="Z64" i="48"/>
  <c r="Z51" i="49"/>
  <c r="Z52" i="49"/>
  <c r="Z53" i="49"/>
  <c r="Z54" i="49"/>
  <c r="Z55" i="49"/>
  <c r="Z56" i="49"/>
  <c r="Z57" i="49"/>
  <c r="Z58" i="49"/>
  <c r="Z59" i="49"/>
  <c r="Z60" i="49"/>
  <c r="Z61" i="49"/>
  <c r="Z62" i="49"/>
  <c r="Z63" i="49"/>
  <c r="Z64" i="49"/>
  <c r="Z51" i="50"/>
  <c r="Z52" i="50"/>
  <c r="Z53" i="50"/>
  <c r="Z54" i="50"/>
  <c r="Z55" i="50"/>
  <c r="Z56" i="50"/>
  <c r="Z57" i="50"/>
  <c r="Z58" i="50"/>
  <c r="Z59" i="50"/>
  <c r="Z60" i="50"/>
  <c r="Z61" i="50"/>
  <c r="Z62" i="50"/>
  <c r="Z63" i="50"/>
  <c r="Z64" i="50"/>
  <c r="Z51" i="51"/>
  <c r="Z52" i="51"/>
  <c r="Z53" i="51"/>
  <c r="Z54" i="51"/>
  <c r="Z55" i="51"/>
  <c r="Z56" i="51"/>
  <c r="Z57" i="51"/>
  <c r="Z58" i="51"/>
  <c r="Z59" i="51"/>
  <c r="Z60" i="51"/>
  <c r="Z61" i="51"/>
  <c r="Z62" i="51"/>
  <c r="Z63" i="51"/>
  <c r="Z64" i="51"/>
  <c r="Z51" i="52"/>
  <c r="Z52" i="52"/>
  <c r="Z53" i="52"/>
  <c r="Z54" i="52"/>
  <c r="Z55" i="52"/>
  <c r="Z56" i="52"/>
  <c r="Z57" i="52"/>
  <c r="Z58" i="52"/>
  <c r="Z59" i="52"/>
  <c r="Z60" i="52"/>
  <c r="Z61" i="52"/>
  <c r="Z62" i="52"/>
  <c r="Z63" i="52"/>
  <c r="Z64" i="52"/>
  <c r="Z51" i="53"/>
  <c r="Z52" i="53"/>
  <c r="Z53" i="53"/>
  <c r="Z54" i="53"/>
  <c r="Z55" i="53"/>
  <c r="Z56" i="53"/>
  <c r="Z57" i="53"/>
  <c r="Z58" i="53"/>
  <c r="Z59" i="53"/>
  <c r="Z60" i="53"/>
  <c r="Z61" i="53"/>
  <c r="Z62" i="53"/>
  <c r="Z63" i="53"/>
  <c r="Z64" i="53"/>
  <c r="Z51" i="54"/>
  <c r="Z52" i="54"/>
  <c r="Z53" i="54"/>
  <c r="Z54" i="54"/>
  <c r="Z55" i="54"/>
  <c r="Z56" i="54"/>
  <c r="Z57" i="54"/>
  <c r="Z58" i="54"/>
  <c r="Z59" i="54"/>
  <c r="Z60" i="54"/>
  <c r="Z61" i="54"/>
  <c r="Z62" i="54"/>
  <c r="Z63" i="54"/>
  <c r="Z64" i="54"/>
  <c r="Z51" i="55"/>
  <c r="Z52" i="55"/>
  <c r="Z53" i="55"/>
  <c r="Z54" i="55"/>
  <c r="Z55" i="55"/>
  <c r="Z56" i="55"/>
  <c r="Z57" i="55"/>
  <c r="Z58" i="55"/>
  <c r="Z59" i="55"/>
  <c r="Z60" i="55"/>
  <c r="Z61" i="55"/>
  <c r="Z62" i="55"/>
  <c r="Z63" i="55"/>
  <c r="Z64" i="55"/>
  <c r="Z51" i="56"/>
  <c r="Z52" i="56"/>
  <c r="Z53" i="56"/>
  <c r="Z54" i="56"/>
  <c r="Z55" i="56"/>
  <c r="Z56" i="56"/>
  <c r="Z57" i="56"/>
  <c r="Z58" i="56"/>
  <c r="Z59" i="56"/>
  <c r="Z60" i="56"/>
  <c r="Z61" i="56"/>
  <c r="Z62" i="56"/>
  <c r="Z63" i="56"/>
  <c r="Z64" i="56"/>
  <c r="Z51" i="61"/>
  <c r="Z52" i="61"/>
  <c r="Z53" i="61"/>
  <c r="Z54" i="61"/>
  <c r="Z55" i="61"/>
  <c r="Z56" i="61"/>
  <c r="Z57" i="61"/>
  <c r="Z58" i="61"/>
  <c r="Z59" i="61"/>
  <c r="Z60" i="61"/>
  <c r="Z61" i="61"/>
  <c r="Z62" i="61"/>
  <c r="Z63" i="61"/>
  <c r="Z64" i="61"/>
  <c r="Z49" i="61"/>
  <c r="Z87" i="61"/>
  <c r="Z88" i="61"/>
  <c r="Z89" i="61"/>
  <c r="Z90" i="61"/>
  <c r="Z91" i="61"/>
  <c r="Z92" i="61"/>
  <c r="Z93" i="61"/>
  <c r="Z94" i="61"/>
  <c r="Z95" i="61"/>
  <c r="Z96" i="61"/>
  <c r="Z97" i="61"/>
  <c r="Z98" i="61"/>
  <c r="Z99" i="61"/>
  <c r="Z100" i="61"/>
  <c r="Z101" i="61"/>
  <c r="Z102" i="61"/>
  <c r="Z103" i="61"/>
  <c r="Z104" i="61"/>
  <c r="Z87" i="59"/>
  <c r="Z88" i="59"/>
  <c r="Z89" i="59"/>
  <c r="Z90" i="59"/>
  <c r="Z91" i="59"/>
  <c r="Z92" i="59"/>
  <c r="Z93" i="59"/>
  <c r="Z94" i="59"/>
  <c r="Z95" i="59"/>
  <c r="Z96" i="59"/>
  <c r="Z97" i="59"/>
  <c r="Z98" i="59"/>
  <c r="Z99" i="59"/>
  <c r="Z100" i="59"/>
  <c r="Z101" i="59"/>
  <c r="Z102" i="59"/>
  <c r="Z103" i="59"/>
  <c r="Z104" i="59"/>
  <c r="Z87" i="43"/>
  <c r="Z88" i="43"/>
  <c r="Z89" i="43"/>
  <c r="Z90" i="43"/>
  <c r="Z91" i="43"/>
  <c r="Z92" i="43"/>
  <c r="Z93" i="43"/>
  <c r="Z94" i="43"/>
  <c r="Z95" i="43"/>
  <c r="Z96" i="43"/>
  <c r="Z97" i="43"/>
  <c r="Z98" i="43"/>
  <c r="Z99" i="43"/>
  <c r="Z100" i="43"/>
  <c r="Z101" i="43"/>
  <c r="Z102" i="43"/>
  <c r="Z103" i="43"/>
  <c r="Z104" i="43"/>
  <c r="Z87" i="44"/>
  <c r="Z88" i="44"/>
  <c r="Z89" i="44"/>
  <c r="Z90" i="44"/>
  <c r="Z91" i="44"/>
  <c r="Z92" i="44"/>
  <c r="Z93" i="44"/>
  <c r="Z94" i="44"/>
  <c r="Z95" i="44"/>
  <c r="Z96" i="44"/>
  <c r="Z97" i="44"/>
  <c r="Z98" i="44"/>
  <c r="Z99" i="44"/>
  <c r="Z100" i="44"/>
  <c r="Z101" i="44"/>
  <c r="Z102" i="44"/>
  <c r="Z103" i="44"/>
  <c r="Z104" i="44"/>
  <c r="Z87" i="45"/>
  <c r="Z88" i="45"/>
  <c r="Z89" i="45"/>
  <c r="Z90" i="45"/>
  <c r="Z91" i="45"/>
  <c r="Z92" i="45"/>
  <c r="Z93" i="45"/>
  <c r="Z94" i="45"/>
  <c r="Z95" i="45"/>
  <c r="Z96" i="45"/>
  <c r="Z97" i="45"/>
  <c r="Z98" i="45"/>
  <c r="Z99" i="45"/>
  <c r="Z100" i="45"/>
  <c r="Z101" i="45"/>
  <c r="Z102" i="45"/>
  <c r="Z103" i="45"/>
  <c r="Z104" i="45"/>
  <c r="Z87" i="46"/>
  <c r="Z88" i="46"/>
  <c r="Z89" i="46"/>
  <c r="Z90" i="46"/>
  <c r="Z91" i="46"/>
  <c r="Z92" i="46"/>
  <c r="Z93" i="46"/>
  <c r="Z94" i="46"/>
  <c r="Z95" i="46"/>
  <c r="Z96" i="46"/>
  <c r="Z97" i="46"/>
  <c r="Z98" i="46"/>
  <c r="Z99" i="46"/>
  <c r="Z100" i="46"/>
  <c r="Z101" i="46"/>
  <c r="Z102" i="46"/>
  <c r="Z103" i="46"/>
  <c r="Z104" i="46"/>
  <c r="Z87" i="47"/>
  <c r="Z88" i="47"/>
  <c r="Z89" i="47"/>
  <c r="Z90" i="47"/>
  <c r="Z91" i="47"/>
  <c r="Z92" i="47"/>
  <c r="Z93" i="47"/>
  <c r="Z94" i="47"/>
  <c r="Z95" i="47"/>
  <c r="Z96" i="47"/>
  <c r="Z97" i="47"/>
  <c r="Z98" i="47"/>
  <c r="Z99" i="47"/>
  <c r="Z100" i="47"/>
  <c r="Z101" i="47"/>
  <c r="Z102" i="47"/>
  <c r="Z103" i="47"/>
  <c r="Z104" i="47"/>
  <c r="Z87" i="48"/>
  <c r="Z88" i="48"/>
  <c r="Z89" i="48"/>
  <c r="Z90" i="48"/>
  <c r="Z91" i="48"/>
  <c r="Z92" i="48"/>
  <c r="Z93" i="48"/>
  <c r="Z94" i="48"/>
  <c r="Z95" i="48"/>
  <c r="Z96" i="48"/>
  <c r="Z97" i="48"/>
  <c r="Z98" i="48"/>
  <c r="Z99" i="48"/>
  <c r="Z100" i="48"/>
  <c r="Z101" i="48"/>
  <c r="Z102" i="48"/>
  <c r="Z103" i="48"/>
  <c r="Z104" i="48"/>
  <c r="Z87" i="49"/>
  <c r="Z88" i="49"/>
  <c r="Z89" i="49"/>
  <c r="Z90" i="49"/>
  <c r="Z91" i="49"/>
  <c r="Z92" i="49"/>
  <c r="Z93" i="49"/>
  <c r="Z94" i="49"/>
  <c r="Z95" i="49"/>
  <c r="Z96" i="49"/>
  <c r="Z97" i="49"/>
  <c r="Z98" i="49"/>
  <c r="Z99" i="49"/>
  <c r="Z100" i="49"/>
  <c r="Z101" i="49"/>
  <c r="Z102" i="49"/>
  <c r="Z103" i="49"/>
  <c r="Z104" i="49"/>
  <c r="Z87" i="50"/>
  <c r="Z88" i="50"/>
  <c r="Z89" i="50"/>
  <c r="Z90" i="50"/>
  <c r="Z91" i="50"/>
  <c r="Z92" i="50"/>
  <c r="Z93" i="50"/>
  <c r="Z94" i="50"/>
  <c r="Z95" i="50"/>
  <c r="Z96" i="50"/>
  <c r="Z97" i="50"/>
  <c r="Z98" i="50"/>
  <c r="Z99" i="50"/>
  <c r="Z100" i="50"/>
  <c r="Z101" i="50"/>
  <c r="Z102" i="50"/>
  <c r="Z103" i="50"/>
  <c r="Z104" i="50"/>
  <c r="Z87" i="51"/>
  <c r="Z88" i="51"/>
  <c r="Z89" i="51"/>
  <c r="Z90" i="51"/>
  <c r="Z91" i="51"/>
  <c r="Z92" i="51"/>
  <c r="Z93" i="51"/>
  <c r="Z94" i="51"/>
  <c r="Z95" i="51"/>
  <c r="Z96" i="51"/>
  <c r="Z97" i="51"/>
  <c r="Z98" i="51"/>
  <c r="Z99" i="51"/>
  <c r="Z100" i="51"/>
  <c r="Z101" i="51"/>
  <c r="Z102" i="51"/>
  <c r="Z103" i="51"/>
  <c r="Z104" i="51"/>
  <c r="Z87" i="52"/>
  <c r="Z88" i="52"/>
  <c r="Z89" i="52"/>
  <c r="Z90" i="52"/>
  <c r="Z91" i="52"/>
  <c r="Z92" i="52"/>
  <c r="Z93" i="52"/>
  <c r="Z94" i="52"/>
  <c r="Z95" i="52"/>
  <c r="Z96" i="52"/>
  <c r="Z97" i="52"/>
  <c r="Z98" i="52"/>
  <c r="Z99" i="52"/>
  <c r="Z100" i="52"/>
  <c r="Z101" i="52"/>
  <c r="Z102" i="52"/>
  <c r="Z103" i="52"/>
  <c r="Z104" i="52"/>
  <c r="Z87" i="53"/>
  <c r="Z88" i="53"/>
  <c r="Z89" i="53"/>
  <c r="Z90" i="53"/>
  <c r="Z91" i="53"/>
  <c r="Z92" i="53"/>
  <c r="Z93" i="53"/>
  <c r="Z94" i="53"/>
  <c r="Z95" i="53"/>
  <c r="Z96" i="53"/>
  <c r="Z97" i="53"/>
  <c r="Z98" i="53"/>
  <c r="Z99" i="53"/>
  <c r="Z100" i="53"/>
  <c r="Z101" i="53"/>
  <c r="Z102" i="53"/>
  <c r="Z103" i="53"/>
  <c r="Z104" i="53"/>
  <c r="Z87" i="54"/>
  <c r="Z88" i="54"/>
  <c r="Z89" i="54"/>
  <c r="Z90" i="54"/>
  <c r="Z91" i="54"/>
  <c r="Z92" i="54"/>
  <c r="Z93" i="54"/>
  <c r="Z94" i="54"/>
  <c r="Z95" i="54"/>
  <c r="Z96" i="54"/>
  <c r="Z97" i="54"/>
  <c r="Z98" i="54"/>
  <c r="Z99" i="54"/>
  <c r="Z100" i="54"/>
  <c r="Z101" i="54"/>
  <c r="Z102" i="54"/>
  <c r="Z103" i="54"/>
  <c r="Z104" i="54"/>
  <c r="Z87" i="55"/>
  <c r="Z88" i="55"/>
  <c r="Z89" i="55"/>
  <c r="Z90" i="55"/>
  <c r="Z91" i="55"/>
  <c r="Z92" i="55"/>
  <c r="Z93" i="55"/>
  <c r="Z94" i="55"/>
  <c r="Z95" i="55"/>
  <c r="Z96" i="55"/>
  <c r="Z97" i="55"/>
  <c r="Z98" i="55"/>
  <c r="Z99" i="55"/>
  <c r="Z100" i="55"/>
  <c r="Z101" i="55"/>
  <c r="Z102" i="55"/>
  <c r="Z103" i="55"/>
  <c r="Z104" i="55"/>
  <c r="Z87" i="56"/>
  <c r="Z88" i="56"/>
  <c r="Z89" i="56"/>
  <c r="Z90" i="56"/>
  <c r="Z91" i="56"/>
  <c r="Z92" i="56"/>
  <c r="Z93" i="56"/>
  <c r="Z94" i="56"/>
  <c r="Z95" i="56"/>
  <c r="Z96" i="56"/>
  <c r="Z97" i="56"/>
  <c r="Z98" i="56"/>
  <c r="Z99" i="56"/>
  <c r="Z100" i="56"/>
  <c r="Z101" i="56"/>
  <c r="Z102" i="56"/>
  <c r="Z103" i="56"/>
  <c r="Z104" i="56"/>
  <c r="Z87" i="60"/>
  <c r="Z88" i="60"/>
  <c r="Z89" i="60"/>
  <c r="Z90" i="60"/>
  <c r="Z91" i="60"/>
  <c r="Z92" i="60"/>
  <c r="Z93" i="60"/>
  <c r="Z94" i="60"/>
  <c r="Z95" i="60"/>
  <c r="Z96" i="60"/>
  <c r="Z97" i="60"/>
  <c r="Z98" i="60"/>
  <c r="Z99" i="60"/>
  <c r="Z100" i="60"/>
  <c r="Z101" i="60"/>
  <c r="Z102" i="60"/>
  <c r="Z103" i="60"/>
  <c r="Z104" i="60"/>
  <c r="Z86" i="61"/>
  <c r="Z86" i="59"/>
  <c r="Z86" i="43"/>
  <c r="Z86" i="44"/>
  <c r="Z86" i="45"/>
  <c r="Z86" i="46"/>
  <c r="Z86" i="47"/>
  <c r="Z86" i="48"/>
  <c r="Z86" i="49"/>
  <c r="Z86" i="50"/>
  <c r="Z86" i="51"/>
  <c r="Z86" i="52"/>
  <c r="Z86" i="53"/>
  <c r="Z86" i="54"/>
  <c r="Z86" i="55"/>
  <c r="Z86" i="56"/>
  <c r="Z86" i="60"/>
  <c r="Z67" i="61"/>
  <c r="Z67" i="59"/>
  <c r="Z67" i="43"/>
  <c r="Z67" i="44"/>
  <c r="Z67" i="45"/>
  <c r="Z67" i="46"/>
  <c r="Z67" i="47"/>
  <c r="Z67" i="48"/>
  <c r="Z67" i="49"/>
  <c r="Z67" i="50"/>
  <c r="Z67" i="51"/>
  <c r="Z67" i="52"/>
  <c r="Z67" i="53"/>
  <c r="Z67" i="54"/>
  <c r="Z67" i="55"/>
  <c r="Z67" i="56"/>
  <c r="Z67" i="60"/>
  <c r="Z66" i="61"/>
  <c r="Z66" i="59"/>
  <c r="Z66" i="43"/>
  <c r="Z66" i="44"/>
  <c r="Z66" i="45"/>
  <c r="Z66" i="46"/>
  <c r="Z66" i="47"/>
  <c r="Z66" i="48"/>
  <c r="Z66" i="49"/>
  <c r="Z66" i="50"/>
  <c r="Z66" i="51"/>
  <c r="Z66" i="52"/>
  <c r="Z66" i="53"/>
  <c r="Z66" i="54"/>
  <c r="Z66" i="55"/>
  <c r="Z66" i="56"/>
  <c r="Z66" i="60"/>
  <c r="Z65" i="61"/>
  <c r="Z65" i="59"/>
  <c r="Z65" i="43"/>
  <c r="Z65" i="44"/>
  <c r="Z65" i="45"/>
  <c r="Z65" i="46"/>
  <c r="Z65" i="47"/>
  <c r="Z65" i="48"/>
  <c r="Z65" i="49"/>
  <c r="Z65" i="50"/>
  <c r="Z65" i="51"/>
  <c r="Z65" i="52"/>
  <c r="Z65" i="53"/>
  <c r="Z65" i="54"/>
  <c r="Z65" i="55"/>
  <c r="Z65" i="56"/>
  <c r="Z65" i="60"/>
  <c r="Z50" i="61"/>
  <c r="Z50" i="59"/>
  <c r="Z50" i="43"/>
  <c r="Z50" i="44"/>
  <c r="Z50" i="45"/>
  <c r="Z50" i="46"/>
  <c r="Z50" i="47"/>
  <c r="Z50" i="48"/>
  <c r="Z50" i="49"/>
  <c r="Z50" i="50"/>
  <c r="Z50" i="51"/>
  <c r="Z50" i="52"/>
  <c r="Z50" i="53"/>
  <c r="Z50" i="54"/>
  <c r="Z50" i="55"/>
  <c r="Z50" i="56"/>
  <c r="Z50" i="60"/>
  <c r="Z49" i="59"/>
  <c r="Z49" i="43"/>
  <c r="Z49" i="44"/>
  <c r="Z49" i="45"/>
  <c r="Z49" i="46"/>
  <c r="Z49" i="47"/>
  <c r="Z49" i="48"/>
  <c r="Z49" i="49"/>
  <c r="Z49" i="50"/>
  <c r="Z49" i="51"/>
  <c r="Z49" i="52"/>
  <c r="Z49" i="53"/>
  <c r="Z49" i="54"/>
  <c r="Z49" i="55"/>
  <c r="Z49" i="56"/>
  <c r="Z49" i="60"/>
  <c r="L111" i="56"/>
  <c r="A111" i="56"/>
  <c r="M106" i="56"/>
  <c r="R105" i="56"/>
  <c r="O105" i="56"/>
  <c r="M105" i="56"/>
  <c r="B105" i="56"/>
  <c r="A105" i="56"/>
  <c r="U104" i="56"/>
  <c r="R104" i="56"/>
  <c r="O104" i="56"/>
  <c r="M104" i="56"/>
  <c r="C104" i="56"/>
  <c r="B104" i="56"/>
  <c r="A104" i="56"/>
  <c r="R103" i="56"/>
  <c r="O103" i="56"/>
  <c r="M103" i="56"/>
  <c r="C103" i="56"/>
  <c r="B103" i="56"/>
  <c r="A103" i="56"/>
  <c r="U102" i="56"/>
  <c r="R102" i="56"/>
  <c r="O102" i="56"/>
  <c r="M102" i="56"/>
  <c r="C102" i="56"/>
  <c r="B102" i="56"/>
  <c r="A102" i="56"/>
  <c r="R101" i="56"/>
  <c r="O101" i="56"/>
  <c r="M101" i="56"/>
  <c r="C101" i="56"/>
  <c r="B101" i="56"/>
  <c r="A101" i="56"/>
  <c r="R100" i="56"/>
  <c r="O100" i="56"/>
  <c r="M100" i="56"/>
  <c r="C100" i="56"/>
  <c r="B100" i="56"/>
  <c r="A100" i="56"/>
  <c r="U99" i="56"/>
  <c r="R99" i="56"/>
  <c r="O99" i="56"/>
  <c r="M99" i="56"/>
  <c r="C99" i="56"/>
  <c r="B99" i="56"/>
  <c r="A99" i="56"/>
  <c r="R98" i="56"/>
  <c r="O98" i="56"/>
  <c r="M98" i="56"/>
  <c r="C98" i="56"/>
  <c r="B98" i="56"/>
  <c r="A98" i="56"/>
  <c r="R97" i="56"/>
  <c r="O97" i="56"/>
  <c r="M97" i="56"/>
  <c r="C97" i="56"/>
  <c r="B97" i="56"/>
  <c r="A97" i="56"/>
  <c r="R96" i="56"/>
  <c r="O96" i="56"/>
  <c r="M96" i="56"/>
  <c r="C96" i="56"/>
  <c r="B96" i="56"/>
  <c r="A96" i="56"/>
  <c r="R95" i="56"/>
  <c r="O95" i="56"/>
  <c r="M95" i="56"/>
  <c r="C95" i="56"/>
  <c r="B95" i="56"/>
  <c r="A95" i="56"/>
  <c r="R94" i="56"/>
  <c r="O94" i="56"/>
  <c r="M94" i="56"/>
  <c r="C94" i="56"/>
  <c r="B94" i="56"/>
  <c r="A94" i="56"/>
  <c r="R93" i="56"/>
  <c r="O93" i="56"/>
  <c r="M93" i="56"/>
  <c r="C93" i="56"/>
  <c r="B93" i="56"/>
  <c r="A93" i="56"/>
  <c r="R92" i="56"/>
  <c r="O92" i="56"/>
  <c r="M92" i="56"/>
  <c r="C92" i="56"/>
  <c r="B92" i="56"/>
  <c r="A92" i="56"/>
  <c r="R91" i="56"/>
  <c r="O91" i="56"/>
  <c r="M91" i="56"/>
  <c r="C91" i="56"/>
  <c r="B91" i="56"/>
  <c r="A91" i="56"/>
  <c r="U90" i="56"/>
  <c r="R90" i="56"/>
  <c r="O90" i="56"/>
  <c r="M90" i="56"/>
  <c r="C90" i="56"/>
  <c r="B90" i="56"/>
  <c r="A90" i="56"/>
  <c r="U89" i="56"/>
  <c r="R89" i="56"/>
  <c r="O89" i="56"/>
  <c r="M89" i="56"/>
  <c r="C89" i="56"/>
  <c r="B89" i="56"/>
  <c r="A89" i="56"/>
  <c r="R88" i="56"/>
  <c r="O88" i="56"/>
  <c r="M88" i="56"/>
  <c r="C88" i="56"/>
  <c r="B88" i="56"/>
  <c r="A88" i="56"/>
  <c r="U87" i="56"/>
  <c r="R87" i="56"/>
  <c r="O87" i="56"/>
  <c r="M87" i="56"/>
  <c r="C87" i="56"/>
  <c r="B87" i="56"/>
  <c r="A87" i="56"/>
  <c r="R86" i="56"/>
  <c r="O86" i="56"/>
  <c r="M86" i="56"/>
  <c r="C86" i="56"/>
  <c r="B86" i="56"/>
  <c r="A86" i="56"/>
  <c r="Z84" i="56"/>
  <c r="E83" i="56"/>
  <c r="E80" i="56"/>
  <c r="W74" i="56"/>
  <c r="L74" i="56"/>
  <c r="A74" i="56"/>
  <c r="M69" i="56"/>
  <c r="R68" i="56"/>
  <c r="O68" i="56"/>
  <c r="M68" i="56"/>
  <c r="B68" i="56"/>
  <c r="A68" i="56"/>
  <c r="U67" i="56"/>
  <c r="R67" i="56"/>
  <c r="O67" i="56"/>
  <c r="M67" i="56"/>
  <c r="C67" i="56"/>
  <c r="B67" i="56"/>
  <c r="A67" i="56"/>
  <c r="R66" i="56"/>
  <c r="O66" i="56"/>
  <c r="M66" i="56"/>
  <c r="C66" i="56"/>
  <c r="B66" i="56"/>
  <c r="A66" i="56"/>
  <c r="U65" i="56"/>
  <c r="R65" i="56"/>
  <c r="O65" i="56"/>
  <c r="M65" i="56"/>
  <c r="C65" i="56"/>
  <c r="B65" i="56"/>
  <c r="A65" i="56"/>
  <c r="R64" i="56"/>
  <c r="O64" i="56"/>
  <c r="M64" i="56"/>
  <c r="C64" i="56"/>
  <c r="B64" i="56"/>
  <c r="A64" i="56"/>
  <c r="R63" i="56"/>
  <c r="O63" i="56"/>
  <c r="M63" i="56"/>
  <c r="C63" i="56"/>
  <c r="B63" i="56"/>
  <c r="A63" i="56"/>
  <c r="U62" i="56"/>
  <c r="R62" i="56"/>
  <c r="O62" i="56"/>
  <c r="M62" i="56"/>
  <c r="C62" i="56"/>
  <c r="B62" i="56"/>
  <c r="A62" i="56"/>
  <c r="R61" i="56"/>
  <c r="O61" i="56"/>
  <c r="M61" i="56"/>
  <c r="C61" i="56"/>
  <c r="B61" i="56"/>
  <c r="A61" i="56"/>
  <c r="R60" i="56"/>
  <c r="O60" i="56"/>
  <c r="M60" i="56"/>
  <c r="C60" i="56"/>
  <c r="B60" i="56"/>
  <c r="A60" i="56"/>
  <c r="R59" i="56"/>
  <c r="O59" i="56"/>
  <c r="M59" i="56"/>
  <c r="C59" i="56"/>
  <c r="B59" i="56"/>
  <c r="A59" i="56"/>
  <c r="R58" i="56"/>
  <c r="O58" i="56"/>
  <c r="M58" i="56"/>
  <c r="C58" i="56"/>
  <c r="B58" i="56"/>
  <c r="A58" i="56"/>
  <c r="R57" i="56"/>
  <c r="O57" i="56"/>
  <c r="M57" i="56"/>
  <c r="C57" i="56"/>
  <c r="B57" i="56"/>
  <c r="A57" i="56"/>
  <c r="R56" i="56"/>
  <c r="O56" i="56"/>
  <c r="M56" i="56"/>
  <c r="C56" i="56"/>
  <c r="B56" i="56"/>
  <c r="A56" i="56"/>
  <c r="R55" i="56"/>
  <c r="O55" i="56"/>
  <c r="M55" i="56"/>
  <c r="C55" i="56"/>
  <c r="B55" i="56"/>
  <c r="A55" i="56"/>
  <c r="R54" i="56"/>
  <c r="O54" i="56"/>
  <c r="M54" i="56"/>
  <c r="C54" i="56"/>
  <c r="B54" i="56"/>
  <c r="A54" i="56"/>
  <c r="U53" i="56"/>
  <c r="R53" i="56"/>
  <c r="O53" i="56"/>
  <c r="M53" i="56"/>
  <c r="C53" i="56"/>
  <c r="B53" i="56"/>
  <c r="A53" i="56"/>
  <c r="U52" i="56"/>
  <c r="R52" i="56"/>
  <c r="O52" i="56"/>
  <c r="M52" i="56"/>
  <c r="C52" i="56"/>
  <c r="B52" i="56"/>
  <c r="A52" i="56"/>
  <c r="R51" i="56"/>
  <c r="O51" i="56"/>
  <c r="M51" i="56"/>
  <c r="C51" i="56"/>
  <c r="B51" i="56"/>
  <c r="A51" i="56"/>
  <c r="U50" i="56"/>
  <c r="R50" i="56"/>
  <c r="O50" i="56"/>
  <c r="M50" i="56"/>
  <c r="C50" i="56"/>
  <c r="B50" i="56"/>
  <c r="A50" i="56"/>
  <c r="R49" i="56"/>
  <c r="O49" i="56"/>
  <c r="M49" i="56"/>
  <c r="C49" i="56"/>
  <c r="B49" i="56"/>
  <c r="A49" i="56"/>
  <c r="Z47" i="56"/>
  <c r="E46" i="56"/>
  <c r="E43" i="56"/>
  <c r="W37" i="56"/>
  <c r="W111" i="56" s="1"/>
  <c r="U33" i="56"/>
  <c r="U70" i="56" s="1"/>
  <c r="M33" i="56"/>
  <c r="M70" i="56" s="1"/>
  <c r="M32" i="56"/>
  <c r="U32" i="56" s="1"/>
  <c r="U30" i="56"/>
  <c r="U29" i="56"/>
  <c r="U66" i="56" s="1"/>
  <c r="U28" i="56"/>
  <c r="U27" i="56"/>
  <c r="U64" i="56" s="1"/>
  <c r="U26" i="56"/>
  <c r="U100" i="56" s="1"/>
  <c r="U25" i="56"/>
  <c r="U24" i="56"/>
  <c r="U61" i="56" s="1"/>
  <c r="U23" i="56"/>
  <c r="U60" i="56" s="1"/>
  <c r="U22" i="56"/>
  <c r="U59" i="56" s="1"/>
  <c r="U21" i="56"/>
  <c r="U95" i="56" s="1"/>
  <c r="U20" i="56"/>
  <c r="U57" i="56" s="1"/>
  <c r="U19" i="56"/>
  <c r="U56" i="56" s="1"/>
  <c r="U18" i="56"/>
  <c r="U92" i="56" s="1"/>
  <c r="U17" i="56"/>
  <c r="U54" i="56" s="1"/>
  <c r="U16" i="56"/>
  <c r="U15" i="56"/>
  <c r="U14" i="56"/>
  <c r="U51" i="56" s="1"/>
  <c r="U13" i="56"/>
  <c r="U12" i="56"/>
  <c r="U49" i="56" s="1"/>
  <c r="W9" i="56"/>
  <c r="W46" i="56" s="1"/>
  <c r="P9" i="56"/>
  <c r="P46" i="56" s="1"/>
  <c r="N8" i="56"/>
  <c r="N82" i="56" s="1"/>
  <c r="N7" i="56"/>
  <c r="N44" i="56" s="1"/>
  <c r="N6" i="56"/>
  <c r="N43" i="56" s="1"/>
  <c r="W3" i="56"/>
  <c r="W77" i="56" s="1"/>
  <c r="T3" i="56"/>
  <c r="T40" i="56" s="1"/>
  <c r="D1" i="56"/>
  <c r="D38" i="56" s="1"/>
  <c r="L111" i="55"/>
  <c r="A111" i="55"/>
  <c r="M107" i="55"/>
  <c r="M106" i="55"/>
  <c r="R105" i="55"/>
  <c r="O105" i="55"/>
  <c r="M105" i="55"/>
  <c r="B105" i="55"/>
  <c r="A105" i="55"/>
  <c r="U104" i="55"/>
  <c r="R104" i="55"/>
  <c r="O104" i="55"/>
  <c r="M104" i="55"/>
  <c r="C104" i="55"/>
  <c r="B104" i="55"/>
  <c r="A104" i="55"/>
  <c r="R103" i="55"/>
  <c r="O103" i="55"/>
  <c r="M103" i="55"/>
  <c r="C103" i="55"/>
  <c r="B103" i="55"/>
  <c r="A103" i="55"/>
  <c r="U102" i="55"/>
  <c r="R102" i="55"/>
  <c r="O102" i="55"/>
  <c r="M102" i="55"/>
  <c r="C102" i="55"/>
  <c r="B102" i="55"/>
  <c r="A102" i="55"/>
  <c r="U101" i="55"/>
  <c r="R101" i="55"/>
  <c r="O101" i="55"/>
  <c r="M101" i="55"/>
  <c r="C101" i="55"/>
  <c r="B101" i="55"/>
  <c r="A101" i="55"/>
  <c r="U100" i="55"/>
  <c r="R100" i="55"/>
  <c r="O100" i="55"/>
  <c r="M100" i="55"/>
  <c r="C100" i="55"/>
  <c r="B100" i="55"/>
  <c r="A100" i="55"/>
  <c r="U99" i="55"/>
  <c r="R99" i="55"/>
  <c r="O99" i="55"/>
  <c r="M99" i="55"/>
  <c r="C99" i="55"/>
  <c r="B99" i="55"/>
  <c r="A99" i="55"/>
  <c r="R98" i="55"/>
  <c r="O98" i="55"/>
  <c r="M98" i="55"/>
  <c r="C98" i="55"/>
  <c r="B98" i="55"/>
  <c r="A98" i="55"/>
  <c r="R97" i="55"/>
  <c r="O97" i="55"/>
  <c r="M97" i="55"/>
  <c r="C97" i="55"/>
  <c r="B97" i="55"/>
  <c r="A97" i="55"/>
  <c r="R96" i="55"/>
  <c r="O96" i="55"/>
  <c r="M96" i="55"/>
  <c r="C96" i="55"/>
  <c r="B96" i="55"/>
  <c r="A96" i="55"/>
  <c r="R95" i="55"/>
  <c r="O95" i="55"/>
  <c r="M95" i="55"/>
  <c r="C95" i="55"/>
  <c r="B95" i="55"/>
  <c r="A95" i="55"/>
  <c r="R94" i="55"/>
  <c r="O94" i="55"/>
  <c r="M94" i="55"/>
  <c r="C94" i="55"/>
  <c r="B94" i="55"/>
  <c r="A94" i="55"/>
  <c r="R93" i="55"/>
  <c r="O93" i="55"/>
  <c r="M93" i="55"/>
  <c r="C93" i="55"/>
  <c r="B93" i="55"/>
  <c r="A93" i="55"/>
  <c r="R92" i="55"/>
  <c r="O92" i="55"/>
  <c r="M92" i="55"/>
  <c r="C92" i="55"/>
  <c r="B92" i="55"/>
  <c r="A92" i="55"/>
  <c r="U91" i="55"/>
  <c r="R91" i="55"/>
  <c r="O91" i="55"/>
  <c r="M91" i="55"/>
  <c r="C91" i="55"/>
  <c r="B91" i="55"/>
  <c r="A91" i="55"/>
  <c r="U90" i="55"/>
  <c r="R90" i="55"/>
  <c r="O90" i="55"/>
  <c r="M90" i="55"/>
  <c r="C90" i="55"/>
  <c r="B90" i="55"/>
  <c r="A90" i="55"/>
  <c r="U89" i="55"/>
  <c r="R89" i="55"/>
  <c r="O89" i="55"/>
  <c r="M89" i="55"/>
  <c r="C89" i="55"/>
  <c r="B89" i="55"/>
  <c r="A89" i="55"/>
  <c r="U88" i="55"/>
  <c r="R88" i="55"/>
  <c r="O88" i="55"/>
  <c r="M88" i="55"/>
  <c r="C88" i="55"/>
  <c r="B88" i="55"/>
  <c r="A88" i="55"/>
  <c r="U87" i="55"/>
  <c r="R87" i="55"/>
  <c r="O87" i="55"/>
  <c r="M87" i="55"/>
  <c r="C87" i="55"/>
  <c r="B87" i="55"/>
  <c r="A87" i="55"/>
  <c r="R86" i="55"/>
  <c r="O86" i="55"/>
  <c r="M86" i="55"/>
  <c r="C86" i="55"/>
  <c r="B86" i="55"/>
  <c r="A86" i="55"/>
  <c r="Z84" i="55"/>
  <c r="E83" i="55"/>
  <c r="E80" i="55"/>
  <c r="W74" i="55"/>
  <c r="L74" i="55"/>
  <c r="A74" i="55"/>
  <c r="M70" i="55"/>
  <c r="R68" i="55"/>
  <c r="O68" i="55"/>
  <c r="M68" i="55"/>
  <c r="B68" i="55"/>
  <c r="A68" i="55"/>
  <c r="U67" i="55"/>
  <c r="R67" i="55"/>
  <c r="O67" i="55"/>
  <c r="M67" i="55"/>
  <c r="C67" i="55"/>
  <c r="B67" i="55"/>
  <c r="A67" i="55"/>
  <c r="R66" i="55"/>
  <c r="O66" i="55"/>
  <c r="M66" i="55"/>
  <c r="C66" i="55"/>
  <c r="B66" i="55"/>
  <c r="A66" i="55"/>
  <c r="R65" i="55"/>
  <c r="O65" i="55"/>
  <c r="M65" i="55"/>
  <c r="C65" i="55"/>
  <c r="B65" i="55"/>
  <c r="A65" i="55"/>
  <c r="R64" i="55"/>
  <c r="O64" i="55"/>
  <c r="M64" i="55"/>
  <c r="C64" i="55"/>
  <c r="B64" i="55"/>
  <c r="A64" i="55"/>
  <c r="R63" i="55"/>
  <c r="O63" i="55"/>
  <c r="M63" i="55"/>
  <c r="C63" i="55"/>
  <c r="B63" i="55"/>
  <c r="A63" i="55"/>
  <c r="U62" i="55"/>
  <c r="R62" i="55"/>
  <c r="O62" i="55"/>
  <c r="M62" i="55"/>
  <c r="C62" i="55"/>
  <c r="B62" i="55"/>
  <c r="A62" i="55"/>
  <c r="R61" i="55"/>
  <c r="O61" i="55"/>
  <c r="M61" i="55"/>
  <c r="C61" i="55"/>
  <c r="B61" i="55"/>
  <c r="A61" i="55"/>
  <c r="R60" i="55"/>
  <c r="O60" i="55"/>
  <c r="M60" i="55"/>
  <c r="C60" i="55"/>
  <c r="B60" i="55"/>
  <c r="A60" i="55"/>
  <c r="R59" i="55"/>
  <c r="O59" i="55"/>
  <c r="M59" i="55"/>
  <c r="C59" i="55"/>
  <c r="B59" i="55"/>
  <c r="A59" i="55"/>
  <c r="R58" i="55"/>
  <c r="O58" i="55"/>
  <c r="M58" i="55"/>
  <c r="C58" i="55"/>
  <c r="B58" i="55"/>
  <c r="A58" i="55"/>
  <c r="R57" i="55"/>
  <c r="O57" i="55"/>
  <c r="M57" i="55"/>
  <c r="C57" i="55"/>
  <c r="B57" i="55"/>
  <c r="A57" i="55"/>
  <c r="R56" i="55"/>
  <c r="O56" i="55"/>
  <c r="M56" i="55"/>
  <c r="C56" i="55"/>
  <c r="B56" i="55"/>
  <c r="A56" i="55"/>
  <c r="R55" i="55"/>
  <c r="O55" i="55"/>
  <c r="M55" i="55"/>
  <c r="C55" i="55"/>
  <c r="B55" i="55"/>
  <c r="A55" i="55"/>
  <c r="R54" i="55"/>
  <c r="O54" i="55"/>
  <c r="M54" i="55"/>
  <c r="C54" i="55"/>
  <c r="B54" i="55"/>
  <c r="A54" i="55"/>
  <c r="U53" i="55"/>
  <c r="R53" i="55"/>
  <c r="O53" i="55"/>
  <c r="M53" i="55"/>
  <c r="C53" i="55"/>
  <c r="B53" i="55"/>
  <c r="A53" i="55"/>
  <c r="U52" i="55"/>
  <c r="R52" i="55"/>
  <c r="O52" i="55"/>
  <c r="M52" i="55"/>
  <c r="C52" i="55"/>
  <c r="B52" i="55"/>
  <c r="A52" i="55"/>
  <c r="U51" i="55"/>
  <c r="R51" i="55"/>
  <c r="O51" i="55"/>
  <c r="M51" i="55"/>
  <c r="C51" i="55"/>
  <c r="B51" i="55"/>
  <c r="A51" i="55"/>
  <c r="U50" i="55"/>
  <c r="R50" i="55"/>
  <c r="O50" i="55"/>
  <c r="M50" i="55"/>
  <c r="C50" i="55"/>
  <c r="B50" i="55"/>
  <c r="A50" i="55"/>
  <c r="R49" i="55"/>
  <c r="O49" i="55"/>
  <c r="M49" i="55"/>
  <c r="C49" i="55"/>
  <c r="B49" i="55"/>
  <c r="A49" i="55"/>
  <c r="Z47" i="55"/>
  <c r="E46" i="55"/>
  <c r="E43" i="55"/>
  <c r="W37" i="55"/>
  <c r="W111" i="55" s="1"/>
  <c r="U33" i="55"/>
  <c r="U107" i="55" s="1"/>
  <c r="M33" i="55"/>
  <c r="M32" i="55"/>
  <c r="U32" i="55" s="1"/>
  <c r="U30" i="55"/>
  <c r="U29" i="55"/>
  <c r="U103" i="55" s="1"/>
  <c r="U28" i="55"/>
  <c r="U65" i="55" s="1"/>
  <c r="U27" i="55"/>
  <c r="U64" i="55" s="1"/>
  <c r="U26" i="55"/>
  <c r="U63" i="55" s="1"/>
  <c r="U25" i="55"/>
  <c r="U24" i="55"/>
  <c r="U98" i="55" s="1"/>
  <c r="U23" i="55"/>
  <c r="U97" i="55" s="1"/>
  <c r="U22" i="55"/>
  <c r="U59" i="55" s="1"/>
  <c r="U21" i="55"/>
  <c r="U58" i="55" s="1"/>
  <c r="U20" i="55"/>
  <c r="U57" i="55" s="1"/>
  <c r="U19" i="55"/>
  <c r="U93" i="55" s="1"/>
  <c r="U18" i="55"/>
  <c r="U31" i="55" s="1"/>
  <c r="U17" i="55"/>
  <c r="U54" i="55" s="1"/>
  <c r="U16" i="55"/>
  <c r="U15" i="55"/>
  <c r="U14" i="55"/>
  <c r="U13" i="55"/>
  <c r="U12" i="55"/>
  <c r="U49" i="55" s="1"/>
  <c r="W9" i="55"/>
  <c r="W46" i="55" s="1"/>
  <c r="P9" i="55"/>
  <c r="P83" i="55" s="1"/>
  <c r="N8" i="55"/>
  <c r="N45" i="55" s="1"/>
  <c r="N7" i="55"/>
  <c r="N44" i="55" s="1"/>
  <c r="N6" i="55"/>
  <c r="N80" i="55" s="1"/>
  <c r="W3" i="55"/>
  <c r="W77" i="55" s="1"/>
  <c r="T3" i="55"/>
  <c r="T40" i="55" s="1"/>
  <c r="D1" i="55"/>
  <c r="D38" i="55" s="1"/>
  <c r="L111" i="54"/>
  <c r="A111" i="54"/>
  <c r="M106" i="54"/>
  <c r="R105" i="54"/>
  <c r="O105" i="54"/>
  <c r="M105" i="54"/>
  <c r="B105" i="54"/>
  <c r="A105" i="54"/>
  <c r="U104" i="54"/>
  <c r="R104" i="54"/>
  <c r="O104" i="54"/>
  <c r="M104" i="54"/>
  <c r="C104" i="54"/>
  <c r="B104" i="54"/>
  <c r="A104" i="54"/>
  <c r="R103" i="54"/>
  <c r="O103" i="54"/>
  <c r="M103" i="54"/>
  <c r="C103" i="54"/>
  <c r="B103" i="54"/>
  <c r="A103" i="54"/>
  <c r="U102" i="54"/>
  <c r="R102" i="54"/>
  <c r="O102" i="54"/>
  <c r="M102" i="54"/>
  <c r="C102" i="54"/>
  <c r="B102" i="54"/>
  <c r="A102" i="54"/>
  <c r="R101" i="54"/>
  <c r="O101" i="54"/>
  <c r="M101" i="54"/>
  <c r="C101" i="54"/>
  <c r="B101" i="54"/>
  <c r="A101" i="54"/>
  <c r="R100" i="54"/>
  <c r="O100" i="54"/>
  <c r="M100" i="54"/>
  <c r="C100" i="54"/>
  <c r="B100" i="54"/>
  <c r="A100" i="54"/>
  <c r="U99" i="54"/>
  <c r="R99" i="54"/>
  <c r="O99" i="54"/>
  <c r="M99" i="54"/>
  <c r="C99" i="54"/>
  <c r="B99" i="54"/>
  <c r="A99" i="54"/>
  <c r="R98" i="54"/>
  <c r="O98" i="54"/>
  <c r="M98" i="54"/>
  <c r="C98" i="54"/>
  <c r="B98" i="54"/>
  <c r="A98" i="54"/>
  <c r="R97" i="54"/>
  <c r="O97" i="54"/>
  <c r="M97" i="54"/>
  <c r="C97" i="54"/>
  <c r="B97" i="54"/>
  <c r="A97" i="54"/>
  <c r="R96" i="54"/>
  <c r="O96" i="54"/>
  <c r="M96" i="54"/>
  <c r="C96" i="54"/>
  <c r="B96" i="54"/>
  <c r="A96" i="54"/>
  <c r="R95" i="54"/>
  <c r="O95" i="54"/>
  <c r="M95" i="54"/>
  <c r="C95" i="54"/>
  <c r="B95" i="54"/>
  <c r="A95" i="54"/>
  <c r="U94" i="54"/>
  <c r="R94" i="54"/>
  <c r="O94" i="54"/>
  <c r="M94" i="54"/>
  <c r="C94" i="54"/>
  <c r="B94" i="54"/>
  <c r="A94" i="54"/>
  <c r="R93" i="54"/>
  <c r="O93" i="54"/>
  <c r="M93" i="54"/>
  <c r="C93" i="54"/>
  <c r="B93" i="54"/>
  <c r="A93" i="54"/>
  <c r="R92" i="54"/>
  <c r="O92" i="54"/>
  <c r="M92" i="54"/>
  <c r="C92" i="54"/>
  <c r="B92" i="54"/>
  <c r="A92" i="54"/>
  <c r="U91" i="54"/>
  <c r="R91" i="54"/>
  <c r="O91" i="54"/>
  <c r="M91" i="54"/>
  <c r="C91" i="54"/>
  <c r="B91" i="54"/>
  <c r="A91" i="54"/>
  <c r="U90" i="54"/>
  <c r="R90" i="54"/>
  <c r="O90" i="54"/>
  <c r="M90" i="54"/>
  <c r="C90" i="54"/>
  <c r="B90" i="54"/>
  <c r="A90" i="54"/>
  <c r="U89" i="54"/>
  <c r="R89" i="54"/>
  <c r="O89" i="54"/>
  <c r="M89" i="54"/>
  <c r="C89" i="54"/>
  <c r="B89" i="54"/>
  <c r="A89" i="54"/>
  <c r="R88" i="54"/>
  <c r="O88" i="54"/>
  <c r="M88" i="54"/>
  <c r="C88" i="54"/>
  <c r="B88" i="54"/>
  <c r="A88" i="54"/>
  <c r="U87" i="54"/>
  <c r="R87" i="54"/>
  <c r="O87" i="54"/>
  <c r="M87" i="54"/>
  <c r="C87" i="54"/>
  <c r="B87" i="54"/>
  <c r="A87" i="54"/>
  <c r="U86" i="54"/>
  <c r="R86" i="54"/>
  <c r="O86" i="54"/>
  <c r="M86" i="54"/>
  <c r="C86" i="54"/>
  <c r="B86" i="54"/>
  <c r="A86" i="54"/>
  <c r="Z84" i="54"/>
  <c r="W83" i="54"/>
  <c r="E83" i="54"/>
  <c r="E80" i="54"/>
  <c r="W74" i="54"/>
  <c r="L74" i="54"/>
  <c r="A74" i="54"/>
  <c r="M69" i="54"/>
  <c r="R68" i="54"/>
  <c r="O68" i="54"/>
  <c r="M68" i="54"/>
  <c r="B68" i="54"/>
  <c r="A68" i="54"/>
  <c r="U67" i="54"/>
  <c r="R67" i="54"/>
  <c r="O67" i="54"/>
  <c r="M67" i="54"/>
  <c r="C67" i="54"/>
  <c r="B67" i="54"/>
  <c r="A67" i="54"/>
  <c r="R66" i="54"/>
  <c r="O66" i="54"/>
  <c r="M66" i="54"/>
  <c r="C66" i="54"/>
  <c r="B66" i="54"/>
  <c r="A66" i="54"/>
  <c r="U65" i="54"/>
  <c r="R65" i="54"/>
  <c r="O65" i="54"/>
  <c r="M65" i="54"/>
  <c r="C65" i="54"/>
  <c r="B65" i="54"/>
  <c r="A65" i="54"/>
  <c r="R64" i="54"/>
  <c r="O64" i="54"/>
  <c r="M64" i="54"/>
  <c r="C64" i="54"/>
  <c r="B64" i="54"/>
  <c r="A64" i="54"/>
  <c r="R63" i="54"/>
  <c r="O63" i="54"/>
  <c r="M63" i="54"/>
  <c r="C63" i="54"/>
  <c r="B63" i="54"/>
  <c r="A63" i="54"/>
  <c r="U62" i="54"/>
  <c r="R62" i="54"/>
  <c r="O62" i="54"/>
  <c r="M62" i="54"/>
  <c r="C62" i="54"/>
  <c r="B62" i="54"/>
  <c r="A62" i="54"/>
  <c r="R61" i="54"/>
  <c r="O61" i="54"/>
  <c r="M61" i="54"/>
  <c r="C61" i="54"/>
  <c r="B61" i="54"/>
  <c r="A61" i="54"/>
  <c r="R60" i="54"/>
  <c r="O60" i="54"/>
  <c r="M60" i="54"/>
  <c r="C60" i="54"/>
  <c r="B60" i="54"/>
  <c r="A60" i="54"/>
  <c r="R59" i="54"/>
  <c r="O59" i="54"/>
  <c r="M59" i="54"/>
  <c r="C59" i="54"/>
  <c r="B59" i="54"/>
  <c r="A59" i="54"/>
  <c r="R58" i="54"/>
  <c r="O58" i="54"/>
  <c r="M58" i="54"/>
  <c r="C58" i="54"/>
  <c r="B58" i="54"/>
  <c r="A58" i="54"/>
  <c r="R57" i="54"/>
  <c r="O57" i="54"/>
  <c r="M57" i="54"/>
  <c r="C57" i="54"/>
  <c r="B57" i="54"/>
  <c r="A57" i="54"/>
  <c r="R56" i="54"/>
  <c r="O56" i="54"/>
  <c r="M56" i="54"/>
  <c r="C56" i="54"/>
  <c r="B56" i="54"/>
  <c r="A56" i="54"/>
  <c r="R55" i="54"/>
  <c r="O55" i="54"/>
  <c r="M55" i="54"/>
  <c r="C55" i="54"/>
  <c r="B55" i="54"/>
  <c r="A55" i="54"/>
  <c r="R54" i="54"/>
  <c r="O54" i="54"/>
  <c r="M54" i="54"/>
  <c r="C54" i="54"/>
  <c r="B54" i="54"/>
  <c r="A54" i="54"/>
  <c r="R53" i="54"/>
  <c r="O53" i="54"/>
  <c r="M53" i="54"/>
  <c r="C53" i="54"/>
  <c r="B53" i="54"/>
  <c r="A53" i="54"/>
  <c r="U52" i="54"/>
  <c r="R52" i="54"/>
  <c r="O52" i="54"/>
  <c r="M52" i="54"/>
  <c r="C52" i="54"/>
  <c r="B52" i="54"/>
  <c r="A52" i="54"/>
  <c r="R51" i="54"/>
  <c r="O51" i="54"/>
  <c r="M51" i="54"/>
  <c r="C51" i="54"/>
  <c r="B51" i="54"/>
  <c r="A51" i="54"/>
  <c r="U50" i="54"/>
  <c r="R50" i="54"/>
  <c r="O50" i="54"/>
  <c r="M50" i="54"/>
  <c r="C50" i="54"/>
  <c r="B50" i="54"/>
  <c r="A50" i="54"/>
  <c r="U49" i="54"/>
  <c r="R49" i="54"/>
  <c r="O49" i="54"/>
  <c r="M49" i="54"/>
  <c r="C49" i="54"/>
  <c r="B49" i="54"/>
  <c r="A49" i="54"/>
  <c r="Z47" i="54"/>
  <c r="E46" i="54"/>
  <c r="N45" i="54"/>
  <c r="E43" i="54"/>
  <c r="W37" i="54"/>
  <c r="W111" i="54" s="1"/>
  <c r="U33" i="54"/>
  <c r="U70" i="54" s="1"/>
  <c r="M33" i="54"/>
  <c r="M70" i="54" s="1"/>
  <c r="M32" i="54"/>
  <c r="U32" i="54" s="1"/>
  <c r="U30" i="54"/>
  <c r="U29" i="54"/>
  <c r="U66" i="54" s="1"/>
  <c r="U28" i="54"/>
  <c r="U27" i="54"/>
  <c r="U64" i="54" s="1"/>
  <c r="U26" i="54"/>
  <c r="U100" i="54" s="1"/>
  <c r="U25" i="54"/>
  <c r="U24" i="54"/>
  <c r="U61" i="54" s="1"/>
  <c r="U23" i="54"/>
  <c r="U97" i="54" s="1"/>
  <c r="U22" i="54"/>
  <c r="U59" i="54" s="1"/>
  <c r="U21" i="54"/>
  <c r="U95" i="54" s="1"/>
  <c r="U20" i="54"/>
  <c r="U57" i="54" s="1"/>
  <c r="U19" i="54"/>
  <c r="U56" i="54" s="1"/>
  <c r="U18" i="54"/>
  <c r="U92" i="54" s="1"/>
  <c r="U17" i="54"/>
  <c r="U54" i="54" s="1"/>
  <c r="U16" i="54"/>
  <c r="U53" i="54" s="1"/>
  <c r="U15" i="54"/>
  <c r="U14" i="54"/>
  <c r="U51" i="54" s="1"/>
  <c r="U13" i="54"/>
  <c r="U12" i="54"/>
  <c r="U31" i="54" s="1"/>
  <c r="W9" i="54"/>
  <c r="W46" i="54" s="1"/>
  <c r="P9" i="54"/>
  <c r="P46" i="54" s="1"/>
  <c r="N8" i="54"/>
  <c r="N82" i="54" s="1"/>
  <c r="N7" i="54"/>
  <c r="N44" i="54" s="1"/>
  <c r="N6" i="54"/>
  <c r="N43" i="54" s="1"/>
  <c r="W3" i="54"/>
  <c r="W40" i="54" s="1"/>
  <c r="T3" i="54"/>
  <c r="T40" i="54" s="1"/>
  <c r="D1" i="54"/>
  <c r="D38" i="54" s="1"/>
  <c r="L111" i="53"/>
  <c r="A111" i="53"/>
  <c r="M107" i="53"/>
  <c r="M106" i="53"/>
  <c r="R105" i="53"/>
  <c r="O105" i="53"/>
  <c r="M105" i="53"/>
  <c r="B105" i="53"/>
  <c r="A105" i="53"/>
  <c r="U104" i="53"/>
  <c r="R104" i="53"/>
  <c r="O104" i="53"/>
  <c r="M104" i="53"/>
  <c r="C104" i="53"/>
  <c r="B104" i="53"/>
  <c r="A104" i="53"/>
  <c r="R103" i="53"/>
  <c r="O103" i="53"/>
  <c r="M103" i="53"/>
  <c r="C103" i="53"/>
  <c r="B103" i="53"/>
  <c r="A103" i="53"/>
  <c r="R102" i="53"/>
  <c r="O102" i="53"/>
  <c r="M102" i="53"/>
  <c r="C102" i="53"/>
  <c r="B102" i="53"/>
  <c r="A102" i="53"/>
  <c r="R101" i="53"/>
  <c r="O101" i="53"/>
  <c r="M101" i="53"/>
  <c r="C101" i="53"/>
  <c r="B101" i="53"/>
  <c r="A101" i="53"/>
  <c r="U100" i="53"/>
  <c r="R100" i="53"/>
  <c r="O100" i="53"/>
  <c r="M100" i="53"/>
  <c r="C100" i="53"/>
  <c r="B100" i="53"/>
  <c r="A100" i="53"/>
  <c r="U99" i="53"/>
  <c r="R99" i="53"/>
  <c r="O99" i="53"/>
  <c r="M99" i="53"/>
  <c r="C99" i="53"/>
  <c r="B99" i="53"/>
  <c r="A99" i="53"/>
  <c r="R98" i="53"/>
  <c r="O98" i="53"/>
  <c r="M98" i="53"/>
  <c r="C98" i="53"/>
  <c r="B98" i="53"/>
  <c r="A98" i="53"/>
  <c r="R97" i="53"/>
  <c r="O97" i="53"/>
  <c r="M97" i="53"/>
  <c r="C97" i="53"/>
  <c r="B97" i="53"/>
  <c r="A97" i="53"/>
  <c r="R96" i="53"/>
  <c r="O96" i="53"/>
  <c r="M96" i="53"/>
  <c r="C96" i="53"/>
  <c r="B96" i="53"/>
  <c r="A96" i="53"/>
  <c r="R95" i="53"/>
  <c r="O95" i="53"/>
  <c r="M95" i="53"/>
  <c r="C95" i="53"/>
  <c r="B95" i="53"/>
  <c r="A95" i="53"/>
  <c r="U94" i="53"/>
  <c r="R94" i="53"/>
  <c r="O94" i="53"/>
  <c r="M94" i="53"/>
  <c r="C94" i="53"/>
  <c r="B94" i="53"/>
  <c r="A94" i="53"/>
  <c r="R93" i="53"/>
  <c r="O93" i="53"/>
  <c r="M93" i="53"/>
  <c r="C93" i="53"/>
  <c r="B93" i="53"/>
  <c r="A93" i="53"/>
  <c r="R92" i="53"/>
  <c r="O92" i="53"/>
  <c r="M92" i="53"/>
  <c r="C92" i="53"/>
  <c r="B92" i="53"/>
  <c r="A92" i="53"/>
  <c r="R91" i="53"/>
  <c r="O91" i="53"/>
  <c r="M91" i="53"/>
  <c r="C91" i="53"/>
  <c r="B91" i="53"/>
  <c r="A91" i="53"/>
  <c r="U90" i="53"/>
  <c r="R90" i="53"/>
  <c r="O90" i="53"/>
  <c r="M90" i="53"/>
  <c r="C90" i="53"/>
  <c r="B90" i="53"/>
  <c r="A90" i="53"/>
  <c r="U89" i="53"/>
  <c r="R89" i="53"/>
  <c r="O89" i="53"/>
  <c r="M89" i="53"/>
  <c r="C89" i="53"/>
  <c r="B89" i="53"/>
  <c r="A89" i="53"/>
  <c r="U88" i="53"/>
  <c r="R88" i="53"/>
  <c r="O88" i="53"/>
  <c r="M88" i="53"/>
  <c r="C88" i="53"/>
  <c r="B88" i="53"/>
  <c r="A88" i="53"/>
  <c r="U87" i="53"/>
  <c r="R87" i="53"/>
  <c r="O87" i="53"/>
  <c r="M87" i="53"/>
  <c r="C87" i="53"/>
  <c r="B87" i="53"/>
  <c r="A87" i="53"/>
  <c r="R86" i="53"/>
  <c r="O86" i="53"/>
  <c r="M86" i="53"/>
  <c r="C86" i="53"/>
  <c r="B86" i="53"/>
  <c r="A86" i="53"/>
  <c r="Z84" i="53"/>
  <c r="E83" i="53"/>
  <c r="E80" i="53"/>
  <c r="W74" i="53"/>
  <c r="L74" i="53"/>
  <c r="A74" i="53"/>
  <c r="M70" i="53"/>
  <c r="R68" i="53"/>
  <c r="O68" i="53"/>
  <c r="M68" i="53"/>
  <c r="B68" i="53"/>
  <c r="A68" i="53"/>
  <c r="U67" i="53"/>
  <c r="R67" i="53"/>
  <c r="O67" i="53"/>
  <c r="M67" i="53"/>
  <c r="C67" i="53"/>
  <c r="B67" i="53"/>
  <c r="A67" i="53"/>
  <c r="R66" i="53"/>
  <c r="O66" i="53"/>
  <c r="M66" i="53"/>
  <c r="C66" i="53"/>
  <c r="B66" i="53"/>
  <c r="A66" i="53"/>
  <c r="R65" i="53"/>
  <c r="O65" i="53"/>
  <c r="M65" i="53"/>
  <c r="C65" i="53"/>
  <c r="B65" i="53"/>
  <c r="A65" i="53"/>
  <c r="U64" i="53"/>
  <c r="R64" i="53"/>
  <c r="O64" i="53"/>
  <c r="M64" i="53"/>
  <c r="C64" i="53"/>
  <c r="B64" i="53"/>
  <c r="A64" i="53"/>
  <c r="U63" i="53"/>
  <c r="R63" i="53"/>
  <c r="O63" i="53"/>
  <c r="M63" i="53"/>
  <c r="C63" i="53"/>
  <c r="B63" i="53"/>
  <c r="A63" i="53"/>
  <c r="U62" i="53"/>
  <c r="R62" i="53"/>
  <c r="O62" i="53"/>
  <c r="M62" i="53"/>
  <c r="C62" i="53"/>
  <c r="B62" i="53"/>
  <c r="A62" i="53"/>
  <c r="R61" i="53"/>
  <c r="O61" i="53"/>
  <c r="M61" i="53"/>
  <c r="C61" i="53"/>
  <c r="B61" i="53"/>
  <c r="A61" i="53"/>
  <c r="R60" i="53"/>
  <c r="O60" i="53"/>
  <c r="M60" i="53"/>
  <c r="C60" i="53"/>
  <c r="B60" i="53"/>
  <c r="A60" i="53"/>
  <c r="R59" i="53"/>
  <c r="O59" i="53"/>
  <c r="M59" i="53"/>
  <c r="C59" i="53"/>
  <c r="B59" i="53"/>
  <c r="A59" i="53"/>
  <c r="R58" i="53"/>
  <c r="O58" i="53"/>
  <c r="M58" i="53"/>
  <c r="C58" i="53"/>
  <c r="B58" i="53"/>
  <c r="A58" i="53"/>
  <c r="R57" i="53"/>
  <c r="O57" i="53"/>
  <c r="M57" i="53"/>
  <c r="C57" i="53"/>
  <c r="B57" i="53"/>
  <c r="A57" i="53"/>
  <c r="R56" i="53"/>
  <c r="O56" i="53"/>
  <c r="M56" i="53"/>
  <c r="C56" i="53"/>
  <c r="B56" i="53"/>
  <c r="A56" i="53"/>
  <c r="R55" i="53"/>
  <c r="O55" i="53"/>
  <c r="M55" i="53"/>
  <c r="C55" i="53"/>
  <c r="B55" i="53"/>
  <c r="A55" i="53"/>
  <c r="R54" i="53"/>
  <c r="O54" i="53"/>
  <c r="M54" i="53"/>
  <c r="C54" i="53"/>
  <c r="B54" i="53"/>
  <c r="A54" i="53"/>
  <c r="U53" i="53"/>
  <c r="R53" i="53"/>
  <c r="O53" i="53"/>
  <c r="M53" i="53"/>
  <c r="C53" i="53"/>
  <c r="B53" i="53"/>
  <c r="A53" i="53"/>
  <c r="U52" i="53"/>
  <c r="R52" i="53"/>
  <c r="O52" i="53"/>
  <c r="M52" i="53"/>
  <c r="C52" i="53"/>
  <c r="B52" i="53"/>
  <c r="A52" i="53"/>
  <c r="U51" i="53"/>
  <c r="R51" i="53"/>
  <c r="O51" i="53"/>
  <c r="M51" i="53"/>
  <c r="C51" i="53"/>
  <c r="B51" i="53"/>
  <c r="A51" i="53"/>
  <c r="U50" i="53"/>
  <c r="R50" i="53"/>
  <c r="O50" i="53"/>
  <c r="M50" i="53"/>
  <c r="C50" i="53"/>
  <c r="B50" i="53"/>
  <c r="A50" i="53"/>
  <c r="R49" i="53"/>
  <c r="O49" i="53"/>
  <c r="M49" i="53"/>
  <c r="C49" i="53"/>
  <c r="B49" i="53"/>
  <c r="A49" i="53"/>
  <c r="Z47" i="53"/>
  <c r="E46" i="53"/>
  <c r="E43" i="53"/>
  <c r="T40" i="53"/>
  <c r="W37" i="53"/>
  <c r="W111" i="53" s="1"/>
  <c r="M33" i="53"/>
  <c r="U33" i="53" s="1"/>
  <c r="M32" i="53"/>
  <c r="U32" i="53" s="1"/>
  <c r="U30" i="53"/>
  <c r="U29" i="53"/>
  <c r="U103" i="53" s="1"/>
  <c r="U28" i="53"/>
  <c r="U65" i="53" s="1"/>
  <c r="U27" i="53"/>
  <c r="U101" i="53" s="1"/>
  <c r="U26" i="53"/>
  <c r="U25" i="53"/>
  <c r="U24" i="53"/>
  <c r="U98" i="53" s="1"/>
  <c r="U23" i="53"/>
  <c r="U60" i="53" s="1"/>
  <c r="U22" i="53"/>
  <c r="U59" i="53" s="1"/>
  <c r="U21" i="53"/>
  <c r="U58" i="53" s="1"/>
  <c r="U20" i="53"/>
  <c r="U57" i="53" s="1"/>
  <c r="U19" i="53"/>
  <c r="U93" i="53" s="1"/>
  <c r="U18" i="53"/>
  <c r="U31" i="53" s="1"/>
  <c r="U17" i="53"/>
  <c r="U54" i="53" s="1"/>
  <c r="U16" i="53"/>
  <c r="U15" i="53"/>
  <c r="U14" i="53"/>
  <c r="U13" i="53"/>
  <c r="U12" i="53"/>
  <c r="U49" i="53" s="1"/>
  <c r="W9" i="53"/>
  <c r="W46" i="53" s="1"/>
  <c r="P9" i="53"/>
  <c r="P83" i="53" s="1"/>
  <c r="N8" i="53"/>
  <c r="N82" i="53" s="1"/>
  <c r="N7" i="53"/>
  <c r="N81" i="53" s="1"/>
  <c r="N6" i="53"/>
  <c r="N43" i="53" s="1"/>
  <c r="W3" i="53"/>
  <c r="W40" i="53" s="1"/>
  <c r="T3" i="53"/>
  <c r="T77" i="53" s="1"/>
  <c r="D1" i="53"/>
  <c r="D38" i="53" s="1"/>
  <c r="L111" i="52"/>
  <c r="A111" i="52"/>
  <c r="R105" i="52"/>
  <c r="O105" i="52"/>
  <c r="M105" i="52"/>
  <c r="B105" i="52"/>
  <c r="A105" i="52"/>
  <c r="U104" i="52"/>
  <c r="R104" i="52"/>
  <c r="O104" i="52"/>
  <c r="M104" i="52"/>
  <c r="C104" i="52"/>
  <c r="B104" i="52"/>
  <c r="A104" i="52"/>
  <c r="U103" i="52"/>
  <c r="R103" i="52"/>
  <c r="O103" i="52"/>
  <c r="M103" i="52"/>
  <c r="C103" i="52"/>
  <c r="B103" i="52"/>
  <c r="A103" i="52"/>
  <c r="U102" i="52"/>
  <c r="R102" i="52"/>
  <c r="O102" i="52"/>
  <c r="M102" i="52"/>
  <c r="C102" i="52"/>
  <c r="B102" i="52"/>
  <c r="A102" i="52"/>
  <c r="R101" i="52"/>
  <c r="O101" i="52"/>
  <c r="M101" i="52"/>
  <c r="C101" i="52"/>
  <c r="B101" i="52"/>
  <c r="A101" i="52"/>
  <c r="R100" i="52"/>
  <c r="O100" i="52"/>
  <c r="M100" i="52"/>
  <c r="C100" i="52"/>
  <c r="B100" i="52"/>
  <c r="A100" i="52"/>
  <c r="U99" i="52"/>
  <c r="R99" i="52"/>
  <c r="O99" i="52"/>
  <c r="M99" i="52"/>
  <c r="C99" i="52"/>
  <c r="B99" i="52"/>
  <c r="A99" i="52"/>
  <c r="R98" i="52"/>
  <c r="O98" i="52"/>
  <c r="M98" i="52"/>
  <c r="C98" i="52"/>
  <c r="B98" i="52"/>
  <c r="A98" i="52"/>
  <c r="R97" i="52"/>
  <c r="O97" i="52"/>
  <c r="M97" i="52"/>
  <c r="C97" i="52"/>
  <c r="B97" i="52"/>
  <c r="A97" i="52"/>
  <c r="R96" i="52"/>
  <c r="O96" i="52"/>
  <c r="M96" i="52"/>
  <c r="C96" i="52"/>
  <c r="B96" i="52"/>
  <c r="A96" i="52"/>
  <c r="R95" i="52"/>
  <c r="O95" i="52"/>
  <c r="M95" i="52"/>
  <c r="C95" i="52"/>
  <c r="B95" i="52"/>
  <c r="A95" i="52"/>
  <c r="U94" i="52"/>
  <c r="R94" i="52"/>
  <c r="O94" i="52"/>
  <c r="M94" i="52"/>
  <c r="C94" i="52"/>
  <c r="B94" i="52"/>
  <c r="A94" i="52"/>
  <c r="R93" i="52"/>
  <c r="O93" i="52"/>
  <c r="M93" i="52"/>
  <c r="C93" i="52"/>
  <c r="B93" i="52"/>
  <c r="A93" i="52"/>
  <c r="R92" i="52"/>
  <c r="O92" i="52"/>
  <c r="M92" i="52"/>
  <c r="C92" i="52"/>
  <c r="B92" i="52"/>
  <c r="A92" i="52"/>
  <c r="R91" i="52"/>
  <c r="O91" i="52"/>
  <c r="M91" i="52"/>
  <c r="C91" i="52"/>
  <c r="B91" i="52"/>
  <c r="A91" i="52"/>
  <c r="R90" i="52"/>
  <c r="O90" i="52"/>
  <c r="M90" i="52"/>
  <c r="C90" i="52"/>
  <c r="B90" i="52"/>
  <c r="A90" i="52"/>
  <c r="U89" i="52"/>
  <c r="R89" i="52"/>
  <c r="O89" i="52"/>
  <c r="M89" i="52"/>
  <c r="C89" i="52"/>
  <c r="B89" i="52"/>
  <c r="A89" i="52"/>
  <c r="R88" i="52"/>
  <c r="O88" i="52"/>
  <c r="M88" i="52"/>
  <c r="C88" i="52"/>
  <c r="B88" i="52"/>
  <c r="A88" i="52"/>
  <c r="U87" i="52"/>
  <c r="R87" i="52"/>
  <c r="O87" i="52"/>
  <c r="M87" i="52"/>
  <c r="C87" i="52"/>
  <c r="B87" i="52"/>
  <c r="A87" i="52"/>
  <c r="R86" i="52"/>
  <c r="O86" i="52"/>
  <c r="M86" i="52"/>
  <c r="C86" i="52"/>
  <c r="B86" i="52"/>
  <c r="A86" i="52"/>
  <c r="Z84" i="52"/>
  <c r="E83" i="52"/>
  <c r="N82" i="52"/>
  <c r="E80" i="52"/>
  <c r="T77" i="52"/>
  <c r="W74" i="52"/>
  <c r="L74" i="52"/>
  <c r="A74" i="52"/>
  <c r="R68" i="52"/>
  <c r="O68" i="52"/>
  <c r="M68" i="52"/>
  <c r="B68" i="52"/>
  <c r="A68" i="52"/>
  <c r="U67" i="52"/>
  <c r="R67" i="52"/>
  <c r="O67" i="52"/>
  <c r="M67" i="52"/>
  <c r="C67" i="52"/>
  <c r="B67" i="52"/>
  <c r="A67" i="52"/>
  <c r="U66" i="52"/>
  <c r="R66" i="52"/>
  <c r="O66" i="52"/>
  <c r="M66" i="52"/>
  <c r="C66" i="52"/>
  <c r="B66" i="52"/>
  <c r="A66" i="52"/>
  <c r="U65" i="52"/>
  <c r="R65" i="52"/>
  <c r="O65" i="52"/>
  <c r="M65" i="52"/>
  <c r="C65" i="52"/>
  <c r="B65" i="52"/>
  <c r="A65" i="52"/>
  <c r="R64" i="52"/>
  <c r="O64" i="52"/>
  <c r="M64" i="52"/>
  <c r="C64" i="52"/>
  <c r="B64" i="52"/>
  <c r="A64" i="52"/>
  <c r="R63" i="52"/>
  <c r="O63" i="52"/>
  <c r="M63" i="52"/>
  <c r="C63" i="52"/>
  <c r="B63" i="52"/>
  <c r="A63" i="52"/>
  <c r="U62" i="52"/>
  <c r="R62" i="52"/>
  <c r="O62" i="52"/>
  <c r="M62" i="52"/>
  <c r="C62" i="52"/>
  <c r="B62" i="52"/>
  <c r="A62" i="52"/>
  <c r="R61" i="52"/>
  <c r="O61" i="52"/>
  <c r="M61" i="52"/>
  <c r="C61" i="52"/>
  <c r="B61" i="52"/>
  <c r="A61" i="52"/>
  <c r="R60" i="52"/>
  <c r="O60" i="52"/>
  <c r="M60" i="52"/>
  <c r="C60" i="52"/>
  <c r="B60" i="52"/>
  <c r="A60" i="52"/>
  <c r="R59" i="52"/>
  <c r="O59" i="52"/>
  <c r="M59" i="52"/>
  <c r="C59" i="52"/>
  <c r="B59" i="52"/>
  <c r="A59" i="52"/>
  <c r="R58" i="52"/>
  <c r="O58" i="52"/>
  <c r="M58" i="52"/>
  <c r="C58" i="52"/>
  <c r="B58" i="52"/>
  <c r="A58" i="52"/>
  <c r="R57" i="52"/>
  <c r="O57" i="52"/>
  <c r="M57" i="52"/>
  <c r="C57" i="52"/>
  <c r="B57" i="52"/>
  <c r="A57" i="52"/>
  <c r="R56" i="52"/>
  <c r="O56" i="52"/>
  <c r="M56" i="52"/>
  <c r="C56" i="52"/>
  <c r="B56" i="52"/>
  <c r="A56" i="52"/>
  <c r="R55" i="52"/>
  <c r="O55" i="52"/>
  <c r="M55" i="52"/>
  <c r="C55" i="52"/>
  <c r="B55" i="52"/>
  <c r="A55" i="52"/>
  <c r="R54" i="52"/>
  <c r="O54" i="52"/>
  <c r="M54" i="52"/>
  <c r="C54" i="52"/>
  <c r="B54" i="52"/>
  <c r="A54" i="52"/>
  <c r="R53" i="52"/>
  <c r="O53" i="52"/>
  <c r="M53" i="52"/>
  <c r="C53" i="52"/>
  <c r="B53" i="52"/>
  <c r="A53" i="52"/>
  <c r="U52" i="52"/>
  <c r="R52" i="52"/>
  <c r="O52" i="52"/>
  <c r="M52" i="52"/>
  <c r="C52" i="52"/>
  <c r="B52" i="52"/>
  <c r="A52" i="52"/>
  <c r="R51" i="52"/>
  <c r="O51" i="52"/>
  <c r="M51" i="52"/>
  <c r="C51" i="52"/>
  <c r="B51" i="52"/>
  <c r="A51" i="52"/>
  <c r="U50" i="52"/>
  <c r="R50" i="52"/>
  <c r="O50" i="52"/>
  <c r="M50" i="52"/>
  <c r="C50" i="52"/>
  <c r="B50" i="52"/>
  <c r="A50" i="52"/>
  <c r="R49" i="52"/>
  <c r="O49" i="52"/>
  <c r="M49" i="52"/>
  <c r="C49" i="52"/>
  <c r="B49" i="52"/>
  <c r="A49" i="52"/>
  <c r="Z47" i="52"/>
  <c r="E46" i="52"/>
  <c r="N45" i="52"/>
  <c r="E43" i="52"/>
  <c r="W40" i="52"/>
  <c r="T40" i="52"/>
  <c r="W37" i="52"/>
  <c r="W111" i="52" s="1"/>
  <c r="M33" i="52"/>
  <c r="U33" i="52" s="1"/>
  <c r="M32" i="52"/>
  <c r="U32" i="52" s="1"/>
  <c r="U30" i="52"/>
  <c r="U29" i="52"/>
  <c r="U28" i="52"/>
  <c r="U27" i="52"/>
  <c r="U64" i="52" s="1"/>
  <c r="U26" i="52"/>
  <c r="U63" i="52" s="1"/>
  <c r="U25" i="52"/>
  <c r="U24" i="52"/>
  <c r="U61" i="52" s="1"/>
  <c r="U23" i="52"/>
  <c r="U60" i="52" s="1"/>
  <c r="U22" i="52"/>
  <c r="U59" i="52" s="1"/>
  <c r="U21" i="52"/>
  <c r="U58" i="52" s="1"/>
  <c r="U20" i="52"/>
  <c r="U57" i="52" s="1"/>
  <c r="U19" i="52"/>
  <c r="U56" i="52" s="1"/>
  <c r="U18" i="52"/>
  <c r="U55" i="52" s="1"/>
  <c r="U17" i="52"/>
  <c r="U54" i="52" s="1"/>
  <c r="U16" i="52"/>
  <c r="U53" i="52" s="1"/>
  <c r="U15" i="52"/>
  <c r="U14" i="52"/>
  <c r="U51" i="52" s="1"/>
  <c r="U13" i="52"/>
  <c r="U12" i="52"/>
  <c r="U49" i="52" s="1"/>
  <c r="W9" i="52"/>
  <c r="W46" i="52" s="1"/>
  <c r="P9" i="52"/>
  <c r="P46" i="52" s="1"/>
  <c r="N8" i="52"/>
  <c r="N7" i="52"/>
  <c r="N44" i="52" s="1"/>
  <c r="N6" i="52"/>
  <c r="N43" i="52" s="1"/>
  <c r="W3" i="52"/>
  <c r="W77" i="52" s="1"/>
  <c r="T3" i="52"/>
  <c r="D1" i="52"/>
  <c r="D75" i="52" s="1"/>
  <c r="L111" i="51"/>
  <c r="A111" i="51"/>
  <c r="M106" i="51"/>
  <c r="R105" i="51"/>
  <c r="O105" i="51"/>
  <c r="M105" i="51"/>
  <c r="B105" i="51"/>
  <c r="A105" i="51"/>
  <c r="U104" i="51"/>
  <c r="R104" i="51"/>
  <c r="O104" i="51"/>
  <c r="M104" i="51"/>
  <c r="C104" i="51"/>
  <c r="B104" i="51"/>
  <c r="A104" i="51"/>
  <c r="R103" i="51"/>
  <c r="O103" i="51"/>
  <c r="M103" i="51"/>
  <c r="C103" i="51"/>
  <c r="B103" i="51"/>
  <c r="A103" i="51"/>
  <c r="U102" i="51"/>
  <c r="R102" i="51"/>
  <c r="O102" i="51"/>
  <c r="M102" i="51"/>
  <c r="C102" i="51"/>
  <c r="B102" i="51"/>
  <c r="A102" i="51"/>
  <c r="R101" i="51"/>
  <c r="O101" i="51"/>
  <c r="M101" i="51"/>
  <c r="C101" i="51"/>
  <c r="B101" i="51"/>
  <c r="A101" i="51"/>
  <c r="R100" i="51"/>
  <c r="O100" i="51"/>
  <c r="M100" i="51"/>
  <c r="C100" i="51"/>
  <c r="B100" i="51"/>
  <c r="A100" i="51"/>
  <c r="U99" i="51"/>
  <c r="R99" i="51"/>
  <c r="O99" i="51"/>
  <c r="M99" i="51"/>
  <c r="C99" i="51"/>
  <c r="B99" i="51"/>
  <c r="A99" i="51"/>
  <c r="R98" i="51"/>
  <c r="O98" i="51"/>
  <c r="M98" i="51"/>
  <c r="C98" i="51"/>
  <c r="B98" i="51"/>
  <c r="A98" i="51"/>
  <c r="R97" i="51"/>
  <c r="O97" i="51"/>
  <c r="M97" i="51"/>
  <c r="C97" i="51"/>
  <c r="B97" i="51"/>
  <c r="A97" i="51"/>
  <c r="R96" i="51"/>
  <c r="O96" i="51"/>
  <c r="M96" i="51"/>
  <c r="C96" i="51"/>
  <c r="B96" i="51"/>
  <c r="A96" i="51"/>
  <c r="R95" i="51"/>
  <c r="O95" i="51"/>
  <c r="M95" i="51"/>
  <c r="C95" i="51"/>
  <c r="B95" i="51"/>
  <c r="A95" i="51"/>
  <c r="U94" i="51"/>
  <c r="R94" i="51"/>
  <c r="O94" i="51"/>
  <c r="M94" i="51"/>
  <c r="C94" i="51"/>
  <c r="B94" i="51"/>
  <c r="A94" i="51"/>
  <c r="R93" i="51"/>
  <c r="O93" i="51"/>
  <c r="M93" i="51"/>
  <c r="C93" i="51"/>
  <c r="B93" i="51"/>
  <c r="A93" i="51"/>
  <c r="R92" i="51"/>
  <c r="O92" i="51"/>
  <c r="M92" i="51"/>
  <c r="C92" i="51"/>
  <c r="B92" i="51"/>
  <c r="A92" i="51"/>
  <c r="U91" i="51"/>
  <c r="R91" i="51"/>
  <c r="O91" i="51"/>
  <c r="M91" i="51"/>
  <c r="C91" i="51"/>
  <c r="B91" i="51"/>
  <c r="A91" i="51"/>
  <c r="U90" i="51"/>
  <c r="R90" i="51"/>
  <c r="O90" i="51"/>
  <c r="M90" i="51"/>
  <c r="C90" i="51"/>
  <c r="B90" i="51"/>
  <c r="A90" i="51"/>
  <c r="U89" i="51"/>
  <c r="R89" i="51"/>
  <c r="O89" i="51"/>
  <c r="M89" i="51"/>
  <c r="C89" i="51"/>
  <c r="B89" i="51"/>
  <c r="A89" i="51"/>
  <c r="R88" i="51"/>
  <c r="O88" i="51"/>
  <c r="M88" i="51"/>
  <c r="C88" i="51"/>
  <c r="B88" i="51"/>
  <c r="A88" i="51"/>
  <c r="U87" i="51"/>
  <c r="R87" i="51"/>
  <c r="O87" i="51"/>
  <c r="M87" i="51"/>
  <c r="C87" i="51"/>
  <c r="B87" i="51"/>
  <c r="A87" i="51"/>
  <c r="U86" i="51"/>
  <c r="R86" i="51"/>
  <c r="O86" i="51"/>
  <c r="M86" i="51"/>
  <c r="C86" i="51"/>
  <c r="B86" i="51"/>
  <c r="A86" i="51"/>
  <c r="Z84" i="51"/>
  <c r="P83" i="51"/>
  <c r="E83" i="51"/>
  <c r="E80" i="51"/>
  <c r="W74" i="51"/>
  <c r="L74" i="51"/>
  <c r="A74" i="51"/>
  <c r="M70" i="51"/>
  <c r="M69" i="51"/>
  <c r="R68" i="51"/>
  <c r="O68" i="51"/>
  <c r="M68" i="51"/>
  <c r="B68" i="51"/>
  <c r="A68" i="51"/>
  <c r="U67" i="51"/>
  <c r="R67" i="51"/>
  <c r="O67" i="51"/>
  <c r="M67" i="51"/>
  <c r="C67" i="51"/>
  <c r="B67" i="51"/>
  <c r="A67" i="51"/>
  <c r="U66" i="51"/>
  <c r="R66" i="51"/>
  <c r="O66" i="51"/>
  <c r="M66" i="51"/>
  <c r="C66" i="51"/>
  <c r="B66" i="51"/>
  <c r="A66" i="51"/>
  <c r="U65" i="51"/>
  <c r="R65" i="51"/>
  <c r="O65" i="51"/>
  <c r="M65" i="51"/>
  <c r="C65" i="51"/>
  <c r="B65" i="51"/>
  <c r="A65" i="51"/>
  <c r="R64" i="51"/>
  <c r="O64" i="51"/>
  <c r="M64" i="51"/>
  <c r="C64" i="51"/>
  <c r="B64" i="51"/>
  <c r="A64" i="51"/>
  <c r="R63" i="51"/>
  <c r="O63" i="51"/>
  <c r="M63" i="51"/>
  <c r="C63" i="51"/>
  <c r="B63" i="51"/>
  <c r="A63" i="51"/>
  <c r="U62" i="51"/>
  <c r="R62" i="51"/>
  <c r="O62" i="51"/>
  <c r="M62" i="51"/>
  <c r="C62" i="51"/>
  <c r="B62" i="51"/>
  <c r="A62" i="51"/>
  <c r="R61" i="51"/>
  <c r="O61" i="51"/>
  <c r="M61" i="51"/>
  <c r="C61" i="51"/>
  <c r="B61" i="51"/>
  <c r="A61" i="51"/>
  <c r="R60" i="51"/>
  <c r="O60" i="51"/>
  <c r="M60" i="51"/>
  <c r="C60" i="51"/>
  <c r="B60" i="51"/>
  <c r="A60" i="51"/>
  <c r="R59" i="51"/>
  <c r="O59" i="51"/>
  <c r="M59" i="51"/>
  <c r="C59" i="51"/>
  <c r="B59" i="51"/>
  <c r="A59" i="51"/>
  <c r="R58" i="51"/>
  <c r="O58" i="51"/>
  <c r="M58" i="51"/>
  <c r="C58" i="51"/>
  <c r="B58" i="51"/>
  <c r="A58" i="51"/>
  <c r="R57" i="51"/>
  <c r="O57" i="51"/>
  <c r="M57" i="51"/>
  <c r="C57" i="51"/>
  <c r="B57" i="51"/>
  <c r="A57" i="51"/>
  <c r="R56" i="51"/>
  <c r="O56" i="51"/>
  <c r="M56" i="51"/>
  <c r="C56" i="51"/>
  <c r="B56" i="51"/>
  <c r="A56" i="51"/>
  <c r="R55" i="51"/>
  <c r="O55" i="51"/>
  <c r="M55" i="51"/>
  <c r="C55" i="51"/>
  <c r="B55" i="51"/>
  <c r="A55" i="51"/>
  <c r="R54" i="51"/>
  <c r="O54" i="51"/>
  <c r="M54" i="51"/>
  <c r="C54" i="51"/>
  <c r="B54" i="51"/>
  <c r="A54" i="51"/>
  <c r="R53" i="51"/>
  <c r="O53" i="51"/>
  <c r="M53" i="51"/>
  <c r="C53" i="51"/>
  <c r="B53" i="51"/>
  <c r="A53" i="51"/>
  <c r="U52" i="51"/>
  <c r="R52" i="51"/>
  <c r="O52" i="51"/>
  <c r="M52" i="51"/>
  <c r="C52" i="51"/>
  <c r="B52" i="51"/>
  <c r="A52" i="51"/>
  <c r="U51" i="51"/>
  <c r="R51" i="51"/>
  <c r="O51" i="51"/>
  <c r="M51" i="51"/>
  <c r="C51" i="51"/>
  <c r="B51" i="51"/>
  <c r="A51" i="51"/>
  <c r="U50" i="51"/>
  <c r="R50" i="51"/>
  <c r="O50" i="51"/>
  <c r="M50" i="51"/>
  <c r="C50" i="51"/>
  <c r="B50" i="51"/>
  <c r="A50" i="51"/>
  <c r="R49" i="51"/>
  <c r="O49" i="51"/>
  <c r="M49" i="51"/>
  <c r="C49" i="51"/>
  <c r="B49" i="51"/>
  <c r="A49" i="51"/>
  <c r="Z47" i="51"/>
  <c r="P46" i="51"/>
  <c r="E46" i="51"/>
  <c r="E43" i="51"/>
  <c r="W40" i="51"/>
  <c r="W37" i="51"/>
  <c r="W111" i="51" s="1"/>
  <c r="M33" i="51"/>
  <c r="U33" i="51" s="1"/>
  <c r="U32" i="51"/>
  <c r="U69" i="51" s="1"/>
  <c r="M32" i="51"/>
  <c r="U30" i="51"/>
  <c r="U29" i="51"/>
  <c r="U103" i="51" s="1"/>
  <c r="U28" i="51"/>
  <c r="U27" i="51"/>
  <c r="U64" i="51" s="1"/>
  <c r="U26" i="51"/>
  <c r="U100" i="51" s="1"/>
  <c r="U25" i="51"/>
  <c r="U24" i="51"/>
  <c r="U61" i="51" s="1"/>
  <c r="U23" i="51"/>
  <c r="U60" i="51" s="1"/>
  <c r="U22" i="51"/>
  <c r="U59" i="51" s="1"/>
  <c r="U21" i="51"/>
  <c r="U95" i="51" s="1"/>
  <c r="U20" i="51"/>
  <c r="U57" i="51" s="1"/>
  <c r="U19" i="51"/>
  <c r="U56" i="51" s="1"/>
  <c r="U18" i="51"/>
  <c r="U55" i="51" s="1"/>
  <c r="U17" i="51"/>
  <c r="U54" i="51" s="1"/>
  <c r="U16" i="51"/>
  <c r="U53" i="51" s="1"/>
  <c r="U15" i="51"/>
  <c r="U14" i="51"/>
  <c r="U88" i="51" s="1"/>
  <c r="U13" i="51"/>
  <c r="U31" i="51" s="1"/>
  <c r="U12" i="51"/>
  <c r="U49" i="51" s="1"/>
  <c r="W9" i="51"/>
  <c r="W46" i="51" s="1"/>
  <c r="P9" i="51"/>
  <c r="N8" i="51"/>
  <c r="N45" i="51" s="1"/>
  <c r="N7" i="51"/>
  <c r="N44" i="51" s="1"/>
  <c r="N6" i="51"/>
  <c r="N80" i="51" s="1"/>
  <c r="W3" i="51"/>
  <c r="W77" i="51" s="1"/>
  <c r="T3" i="51"/>
  <c r="T40" i="51" s="1"/>
  <c r="D1" i="51"/>
  <c r="D75" i="51" s="1"/>
  <c r="L111" i="50"/>
  <c r="A111" i="50"/>
  <c r="R105" i="50"/>
  <c r="O105" i="50"/>
  <c r="M105" i="50"/>
  <c r="B105" i="50"/>
  <c r="A105" i="50"/>
  <c r="U104" i="50"/>
  <c r="R104" i="50"/>
  <c r="O104" i="50"/>
  <c r="M104" i="50"/>
  <c r="C104" i="50"/>
  <c r="B104" i="50"/>
  <c r="A104" i="50"/>
  <c r="U103" i="50"/>
  <c r="R103" i="50"/>
  <c r="O103" i="50"/>
  <c r="M103" i="50"/>
  <c r="C103" i="50"/>
  <c r="B103" i="50"/>
  <c r="A103" i="50"/>
  <c r="U102" i="50"/>
  <c r="R102" i="50"/>
  <c r="O102" i="50"/>
  <c r="M102" i="50"/>
  <c r="C102" i="50"/>
  <c r="B102" i="50"/>
  <c r="A102" i="50"/>
  <c r="R101" i="50"/>
  <c r="O101" i="50"/>
  <c r="M101" i="50"/>
  <c r="C101" i="50"/>
  <c r="B101" i="50"/>
  <c r="A101" i="50"/>
  <c r="R100" i="50"/>
  <c r="O100" i="50"/>
  <c r="M100" i="50"/>
  <c r="C100" i="50"/>
  <c r="B100" i="50"/>
  <c r="A100" i="50"/>
  <c r="U99" i="50"/>
  <c r="R99" i="50"/>
  <c r="O99" i="50"/>
  <c r="M99" i="50"/>
  <c r="C99" i="50"/>
  <c r="B99" i="50"/>
  <c r="A99" i="50"/>
  <c r="R98" i="50"/>
  <c r="O98" i="50"/>
  <c r="M98" i="50"/>
  <c r="C98" i="50"/>
  <c r="B98" i="50"/>
  <c r="A98" i="50"/>
  <c r="R97" i="50"/>
  <c r="O97" i="50"/>
  <c r="M97" i="50"/>
  <c r="C97" i="50"/>
  <c r="B97" i="50"/>
  <c r="A97" i="50"/>
  <c r="R96" i="50"/>
  <c r="O96" i="50"/>
  <c r="M96" i="50"/>
  <c r="C96" i="50"/>
  <c r="B96" i="50"/>
  <c r="A96" i="50"/>
  <c r="R95" i="50"/>
  <c r="O95" i="50"/>
  <c r="M95" i="50"/>
  <c r="C95" i="50"/>
  <c r="B95" i="50"/>
  <c r="A95" i="50"/>
  <c r="U94" i="50"/>
  <c r="R94" i="50"/>
  <c r="O94" i="50"/>
  <c r="M94" i="50"/>
  <c r="C94" i="50"/>
  <c r="B94" i="50"/>
  <c r="A94" i="50"/>
  <c r="R93" i="50"/>
  <c r="O93" i="50"/>
  <c r="M93" i="50"/>
  <c r="C93" i="50"/>
  <c r="B93" i="50"/>
  <c r="A93" i="50"/>
  <c r="R92" i="50"/>
  <c r="O92" i="50"/>
  <c r="M92" i="50"/>
  <c r="C92" i="50"/>
  <c r="B92" i="50"/>
  <c r="A92" i="50"/>
  <c r="U91" i="50"/>
  <c r="R91" i="50"/>
  <c r="O91" i="50"/>
  <c r="M91" i="50"/>
  <c r="C91" i="50"/>
  <c r="B91" i="50"/>
  <c r="A91" i="50"/>
  <c r="R90" i="50"/>
  <c r="O90" i="50"/>
  <c r="M90" i="50"/>
  <c r="C90" i="50"/>
  <c r="B90" i="50"/>
  <c r="A90" i="50"/>
  <c r="U89" i="50"/>
  <c r="R89" i="50"/>
  <c r="O89" i="50"/>
  <c r="M89" i="50"/>
  <c r="C89" i="50"/>
  <c r="B89" i="50"/>
  <c r="A89" i="50"/>
  <c r="R88" i="50"/>
  <c r="O88" i="50"/>
  <c r="M88" i="50"/>
  <c r="C88" i="50"/>
  <c r="B88" i="50"/>
  <c r="A88" i="50"/>
  <c r="U87" i="50"/>
  <c r="R87" i="50"/>
  <c r="O87" i="50"/>
  <c r="M87" i="50"/>
  <c r="C87" i="50"/>
  <c r="B87" i="50"/>
  <c r="A87" i="50"/>
  <c r="U86" i="50"/>
  <c r="R86" i="50"/>
  <c r="O86" i="50"/>
  <c r="M86" i="50"/>
  <c r="C86" i="50"/>
  <c r="B86" i="50"/>
  <c r="A86" i="50"/>
  <c r="Z84" i="50"/>
  <c r="W83" i="50"/>
  <c r="P83" i="50"/>
  <c r="E83" i="50"/>
  <c r="E80" i="50"/>
  <c r="W74" i="50"/>
  <c r="L74" i="50"/>
  <c r="A74" i="50"/>
  <c r="R68" i="50"/>
  <c r="O68" i="50"/>
  <c r="M68" i="50"/>
  <c r="B68" i="50"/>
  <c r="A68" i="50"/>
  <c r="U67" i="50"/>
  <c r="R67" i="50"/>
  <c r="O67" i="50"/>
  <c r="M67" i="50"/>
  <c r="C67" i="50"/>
  <c r="B67" i="50"/>
  <c r="A67" i="50"/>
  <c r="U66" i="50"/>
  <c r="R66" i="50"/>
  <c r="O66" i="50"/>
  <c r="M66" i="50"/>
  <c r="C66" i="50"/>
  <c r="B66" i="50"/>
  <c r="A66" i="50"/>
  <c r="U65" i="50"/>
  <c r="R65" i="50"/>
  <c r="O65" i="50"/>
  <c r="M65" i="50"/>
  <c r="C65" i="50"/>
  <c r="B65" i="50"/>
  <c r="A65" i="50"/>
  <c r="R64" i="50"/>
  <c r="O64" i="50"/>
  <c r="M64" i="50"/>
  <c r="C64" i="50"/>
  <c r="B64" i="50"/>
  <c r="A64" i="50"/>
  <c r="R63" i="50"/>
  <c r="O63" i="50"/>
  <c r="M63" i="50"/>
  <c r="C63" i="50"/>
  <c r="B63" i="50"/>
  <c r="A63" i="50"/>
  <c r="U62" i="50"/>
  <c r="R62" i="50"/>
  <c r="O62" i="50"/>
  <c r="M62" i="50"/>
  <c r="C62" i="50"/>
  <c r="B62" i="50"/>
  <c r="A62" i="50"/>
  <c r="R61" i="50"/>
  <c r="O61" i="50"/>
  <c r="M61" i="50"/>
  <c r="C61" i="50"/>
  <c r="B61" i="50"/>
  <c r="A61" i="50"/>
  <c r="R60" i="50"/>
  <c r="O60" i="50"/>
  <c r="M60" i="50"/>
  <c r="C60" i="50"/>
  <c r="B60" i="50"/>
  <c r="A60" i="50"/>
  <c r="R59" i="50"/>
  <c r="O59" i="50"/>
  <c r="M59" i="50"/>
  <c r="C59" i="50"/>
  <c r="B59" i="50"/>
  <c r="A59" i="50"/>
  <c r="R58" i="50"/>
  <c r="O58" i="50"/>
  <c r="M58" i="50"/>
  <c r="C58" i="50"/>
  <c r="B58" i="50"/>
  <c r="A58" i="50"/>
  <c r="R57" i="50"/>
  <c r="O57" i="50"/>
  <c r="M57" i="50"/>
  <c r="C57" i="50"/>
  <c r="B57" i="50"/>
  <c r="A57" i="50"/>
  <c r="R56" i="50"/>
  <c r="O56" i="50"/>
  <c r="M56" i="50"/>
  <c r="C56" i="50"/>
  <c r="B56" i="50"/>
  <c r="A56" i="50"/>
  <c r="R55" i="50"/>
  <c r="O55" i="50"/>
  <c r="M55" i="50"/>
  <c r="C55" i="50"/>
  <c r="B55" i="50"/>
  <c r="A55" i="50"/>
  <c r="R54" i="50"/>
  <c r="O54" i="50"/>
  <c r="M54" i="50"/>
  <c r="C54" i="50"/>
  <c r="B54" i="50"/>
  <c r="A54" i="50"/>
  <c r="R53" i="50"/>
  <c r="O53" i="50"/>
  <c r="M53" i="50"/>
  <c r="C53" i="50"/>
  <c r="B53" i="50"/>
  <c r="A53" i="50"/>
  <c r="U52" i="50"/>
  <c r="R52" i="50"/>
  <c r="O52" i="50"/>
  <c r="M52" i="50"/>
  <c r="C52" i="50"/>
  <c r="B52" i="50"/>
  <c r="A52" i="50"/>
  <c r="R51" i="50"/>
  <c r="O51" i="50"/>
  <c r="M51" i="50"/>
  <c r="C51" i="50"/>
  <c r="B51" i="50"/>
  <c r="A51" i="50"/>
  <c r="U50" i="50"/>
  <c r="R50" i="50"/>
  <c r="O50" i="50"/>
  <c r="M50" i="50"/>
  <c r="C50" i="50"/>
  <c r="B50" i="50"/>
  <c r="A50" i="50"/>
  <c r="R49" i="50"/>
  <c r="O49" i="50"/>
  <c r="M49" i="50"/>
  <c r="C49" i="50"/>
  <c r="B49" i="50"/>
  <c r="A49" i="50"/>
  <c r="Z47" i="50"/>
  <c r="E46" i="50"/>
  <c r="N45" i="50"/>
  <c r="E43" i="50"/>
  <c r="W40" i="50"/>
  <c r="W37" i="50"/>
  <c r="W111" i="50" s="1"/>
  <c r="M33" i="50"/>
  <c r="U33" i="50" s="1"/>
  <c r="M32" i="50"/>
  <c r="U32" i="50" s="1"/>
  <c r="U30" i="50"/>
  <c r="U29" i="50"/>
  <c r="U28" i="50"/>
  <c r="U27" i="50"/>
  <c r="U64" i="50" s="1"/>
  <c r="U26" i="50"/>
  <c r="U63" i="50" s="1"/>
  <c r="U25" i="50"/>
  <c r="U24" i="50"/>
  <c r="U61" i="50" s="1"/>
  <c r="U23" i="50"/>
  <c r="U60" i="50" s="1"/>
  <c r="U22" i="50"/>
  <c r="U59" i="50" s="1"/>
  <c r="U21" i="50"/>
  <c r="U58" i="50" s="1"/>
  <c r="U20" i="50"/>
  <c r="U57" i="50" s="1"/>
  <c r="U19" i="50"/>
  <c r="U56" i="50" s="1"/>
  <c r="U18" i="50"/>
  <c r="U92" i="50" s="1"/>
  <c r="U17" i="50"/>
  <c r="U54" i="50" s="1"/>
  <c r="U16" i="50"/>
  <c r="U53" i="50" s="1"/>
  <c r="U15" i="50"/>
  <c r="U14" i="50"/>
  <c r="U51" i="50" s="1"/>
  <c r="U13" i="50"/>
  <c r="U12" i="50"/>
  <c r="U49" i="50" s="1"/>
  <c r="W9" i="50"/>
  <c r="W46" i="50" s="1"/>
  <c r="P9" i="50"/>
  <c r="P46" i="50" s="1"/>
  <c r="N8" i="50"/>
  <c r="N82" i="50" s="1"/>
  <c r="N7" i="50"/>
  <c r="N44" i="50" s="1"/>
  <c r="N6" i="50"/>
  <c r="N80" i="50" s="1"/>
  <c r="W3" i="50"/>
  <c r="W77" i="50" s="1"/>
  <c r="T3" i="50"/>
  <c r="T40" i="50" s="1"/>
  <c r="D1" i="50"/>
  <c r="D75" i="50" s="1"/>
  <c r="L111" i="49"/>
  <c r="A111" i="49"/>
  <c r="M107" i="49"/>
  <c r="M106" i="49"/>
  <c r="R105" i="49"/>
  <c r="O105" i="49"/>
  <c r="M105" i="49"/>
  <c r="B105" i="49"/>
  <c r="A105" i="49"/>
  <c r="U104" i="49"/>
  <c r="R104" i="49"/>
  <c r="O104" i="49"/>
  <c r="M104" i="49"/>
  <c r="C104" i="49"/>
  <c r="B104" i="49"/>
  <c r="A104" i="49"/>
  <c r="R103" i="49"/>
  <c r="O103" i="49"/>
  <c r="M103" i="49"/>
  <c r="C103" i="49"/>
  <c r="B103" i="49"/>
  <c r="A103" i="49"/>
  <c r="U102" i="49"/>
  <c r="R102" i="49"/>
  <c r="O102" i="49"/>
  <c r="M102" i="49"/>
  <c r="C102" i="49"/>
  <c r="B102" i="49"/>
  <c r="A102" i="49"/>
  <c r="R101" i="49"/>
  <c r="O101" i="49"/>
  <c r="M101" i="49"/>
  <c r="C101" i="49"/>
  <c r="B101" i="49"/>
  <c r="A101" i="49"/>
  <c r="R100" i="49"/>
  <c r="O100" i="49"/>
  <c r="M100" i="49"/>
  <c r="C100" i="49"/>
  <c r="B100" i="49"/>
  <c r="A100" i="49"/>
  <c r="U99" i="49"/>
  <c r="R99" i="49"/>
  <c r="O99" i="49"/>
  <c r="M99" i="49"/>
  <c r="C99" i="49"/>
  <c r="B99" i="49"/>
  <c r="A99" i="49"/>
  <c r="R98" i="49"/>
  <c r="O98" i="49"/>
  <c r="M98" i="49"/>
  <c r="C98" i="49"/>
  <c r="B98" i="49"/>
  <c r="A98" i="49"/>
  <c r="R97" i="49"/>
  <c r="O97" i="49"/>
  <c r="M97" i="49"/>
  <c r="C97" i="49"/>
  <c r="B97" i="49"/>
  <c r="A97" i="49"/>
  <c r="R96" i="49"/>
  <c r="O96" i="49"/>
  <c r="M96" i="49"/>
  <c r="C96" i="49"/>
  <c r="B96" i="49"/>
  <c r="A96" i="49"/>
  <c r="R95" i="49"/>
  <c r="O95" i="49"/>
  <c r="M95" i="49"/>
  <c r="C95" i="49"/>
  <c r="B95" i="49"/>
  <c r="A95" i="49"/>
  <c r="R94" i="49"/>
  <c r="O94" i="49"/>
  <c r="M94" i="49"/>
  <c r="C94" i="49"/>
  <c r="B94" i="49"/>
  <c r="A94" i="49"/>
  <c r="R93" i="49"/>
  <c r="O93" i="49"/>
  <c r="M93" i="49"/>
  <c r="C93" i="49"/>
  <c r="B93" i="49"/>
  <c r="A93" i="49"/>
  <c r="R92" i="49"/>
  <c r="O92" i="49"/>
  <c r="M92" i="49"/>
  <c r="C92" i="49"/>
  <c r="B92" i="49"/>
  <c r="A92" i="49"/>
  <c r="U91" i="49"/>
  <c r="R91" i="49"/>
  <c r="O91" i="49"/>
  <c r="M91" i="49"/>
  <c r="C91" i="49"/>
  <c r="B91" i="49"/>
  <c r="A91" i="49"/>
  <c r="U90" i="49"/>
  <c r="R90" i="49"/>
  <c r="O90" i="49"/>
  <c r="M90" i="49"/>
  <c r="C90" i="49"/>
  <c r="B90" i="49"/>
  <c r="A90" i="49"/>
  <c r="U89" i="49"/>
  <c r="R89" i="49"/>
  <c r="O89" i="49"/>
  <c r="M89" i="49"/>
  <c r="C89" i="49"/>
  <c r="B89" i="49"/>
  <c r="A89" i="49"/>
  <c r="U88" i="49"/>
  <c r="R88" i="49"/>
  <c r="O88" i="49"/>
  <c r="M88" i="49"/>
  <c r="C88" i="49"/>
  <c r="B88" i="49"/>
  <c r="A88" i="49"/>
  <c r="U87" i="49"/>
  <c r="R87" i="49"/>
  <c r="O87" i="49"/>
  <c r="M87" i="49"/>
  <c r="C87" i="49"/>
  <c r="B87" i="49"/>
  <c r="A87" i="49"/>
  <c r="R86" i="49"/>
  <c r="O86" i="49"/>
  <c r="M86" i="49"/>
  <c r="C86" i="49"/>
  <c r="B86" i="49"/>
  <c r="A86" i="49"/>
  <c r="Z84" i="49"/>
  <c r="E83" i="49"/>
  <c r="E80" i="49"/>
  <c r="W74" i="49"/>
  <c r="L74" i="49"/>
  <c r="A74" i="49"/>
  <c r="M70" i="49"/>
  <c r="M69" i="49"/>
  <c r="R68" i="49"/>
  <c r="O68" i="49"/>
  <c r="M68" i="49"/>
  <c r="B68" i="49"/>
  <c r="A68" i="49"/>
  <c r="U67" i="49"/>
  <c r="R67" i="49"/>
  <c r="O67" i="49"/>
  <c r="M67" i="49"/>
  <c r="C67" i="49"/>
  <c r="B67" i="49"/>
  <c r="A67" i="49"/>
  <c r="R66" i="49"/>
  <c r="O66" i="49"/>
  <c r="M66" i="49"/>
  <c r="C66" i="49"/>
  <c r="B66" i="49"/>
  <c r="A66" i="49"/>
  <c r="U65" i="49"/>
  <c r="R65" i="49"/>
  <c r="O65" i="49"/>
  <c r="M65" i="49"/>
  <c r="C65" i="49"/>
  <c r="B65" i="49"/>
  <c r="A65" i="49"/>
  <c r="R64" i="49"/>
  <c r="O64" i="49"/>
  <c r="M64" i="49"/>
  <c r="C64" i="49"/>
  <c r="B64" i="49"/>
  <c r="A64" i="49"/>
  <c r="R63" i="49"/>
  <c r="O63" i="49"/>
  <c r="M63" i="49"/>
  <c r="C63" i="49"/>
  <c r="B63" i="49"/>
  <c r="A63" i="49"/>
  <c r="U62" i="49"/>
  <c r="R62" i="49"/>
  <c r="O62" i="49"/>
  <c r="M62" i="49"/>
  <c r="C62" i="49"/>
  <c r="B62" i="49"/>
  <c r="A62" i="49"/>
  <c r="R61" i="49"/>
  <c r="O61" i="49"/>
  <c r="M61" i="49"/>
  <c r="C61" i="49"/>
  <c r="B61" i="49"/>
  <c r="A61" i="49"/>
  <c r="R60" i="49"/>
  <c r="O60" i="49"/>
  <c r="M60" i="49"/>
  <c r="C60" i="49"/>
  <c r="B60" i="49"/>
  <c r="A60" i="49"/>
  <c r="R59" i="49"/>
  <c r="O59" i="49"/>
  <c r="M59" i="49"/>
  <c r="C59" i="49"/>
  <c r="B59" i="49"/>
  <c r="A59" i="49"/>
  <c r="R58" i="49"/>
  <c r="O58" i="49"/>
  <c r="M58" i="49"/>
  <c r="C58" i="49"/>
  <c r="B58" i="49"/>
  <c r="A58" i="49"/>
  <c r="R57" i="49"/>
  <c r="O57" i="49"/>
  <c r="M57" i="49"/>
  <c r="C57" i="49"/>
  <c r="B57" i="49"/>
  <c r="A57" i="49"/>
  <c r="R56" i="49"/>
  <c r="O56" i="49"/>
  <c r="M56" i="49"/>
  <c r="C56" i="49"/>
  <c r="B56" i="49"/>
  <c r="A56" i="49"/>
  <c r="R55" i="49"/>
  <c r="O55" i="49"/>
  <c r="M55" i="49"/>
  <c r="C55" i="49"/>
  <c r="B55" i="49"/>
  <c r="A55" i="49"/>
  <c r="R54" i="49"/>
  <c r="O54" i="49"/>
  <c r="M54" i="49"/>
  <c r="C54" i="49"/>
  <c r="B54" i="49"/>
  <c r="A54" i="49"/>
  <c r="U53" i="49"/>
  <c r="R53" i="49"/>
  <c r="O53" i="49"/>
  <c r="M53" i="49"/>
  <c r="C53" i="49"/>
  <c r="B53" i="49"/>
  <c r="A53" i="49"/>
  <c r="U52" i="49"/>
  <c r="R52" i="49"/>
  <c r="O52" i="49"/>
  <c r="M52" i="49"/>
  <c r="C52" i="49"/>
  <c r="B52" i="49"/>
  <c r="A52" i="49"/>
  <c r="U51" i="49"/>
  <c r="R51" i="49"/>
  <c r="O51" i="49"/>
  <c r="M51" i="49"/>
  <c r="C51" i="49"/>
  <c r="B51" i="49"/>
  <c r="A51" i="49"/>
  <c r="U50" i="49"/>
  <c r="R50" i="49"/>
  <c r="O50" i="49"/>
  <c r="M50" i="49"/>
  <c r="C50" i="49"/>
  <c r="B50" i="49"/>
  <c r="A50" i="49"/>
  <c r="R49" i="49"/>
  <c r="O49" i="49"/>
  <c r="M49" i="49"/>
  <c r="C49" i="49"/>
  <c r="B49" i="49"/>
  <c r="A49" i="49"/>
  <c r="Z47" i="49"/>
  <c r="E46" i="49"/>
  <c r="N43" i="49"/>
  <c r="E43" i="49"/>
  <c r="W37" i="49"/>
  <c r="W111" i="49" s="1"/>
  <c r="M33" i="49"/>
  <c r="U33" i="49" s="1"/>
  <c r="M32" i="49"/>
  <c r="U32" i="49" s="1"/>
  <c r="U30" i="49"/>
  <c r="U29" i="49"/>
  <c r="U66" i="49" s="1"/>
  <c r="U28" i="49"/>
  <c r="U27" i="49"/>
  <c r="U64" i="49" s="1"/>
  <c r="U26" i="49"/>
  <c r="U63" i="49" s="1"/>
  <c r="U25" i="49"/>
  <c r="U24" i="49"/>
  <c r="U61" i="49" s="1"/>
  <c r="U23" i="49"/>
  <c r="U60" i="49" s="1"/>
  <c r="U22" i="49"/>
  <c r="U59" i="49" s="1"/>
  <c r="U21" i="49"/>
  <c r="U58" i="49" s="1"/>
  <c r="U20" i="49"/>
  <c r="U57" i="49" s="1"/>
  <c r="U19" i="49"/>
  <c r="U56" i="49" s="1"/>
  <c r="U18" i="49"/>
  <c r="U31" i="49" s="1"/>
  <c r="U17" i="49"/>
  <c r="U54" i="49" s="1"/>
  <c r="U16" i="49"/>
  <c r="U15" i="49"/>
  <c r="U14" i="49"/>
  <c r="U13" i="49"/>
  <c r="U12" i="49"/>
  <c r="U49" i="49" s="1"/>
  <c r="W9" i="49"/>
  <c r="W46" i="49" s="1"/>
  <c r="P9" i="49"/>
  <c r="P46" i="49" s="1"/>
  <c r="N8" i="49"/>
  <c r="N45" i="49" s="1"/>
  <c r="N7" i="49"/>
  <c r="N81" i="49" s="1"/>
  <c r="N6" i="49"/>
  <c r="N80" i="49" s="1"/>
  <c r="W3" i="49"/>
  <c r="W40" i="49" s="1"/>
  <c r="T3" i="49"/>
  <c r="T40" i="49" s="1"/>
  <c r="D1" i="49"/>
  <c r="D75" i="49" s="1"/>
  <c r="L111" i="48"/>
  <c r="A111" i="48"/>
  <c r="R105" i="48"/>
  <c r="O105" i="48"/>
  <c r="M105" i="48"/>
  <c r="B105" i="48"/>
  <c r="A105" i="48"/>
  <c r="U104" i="48"/>
  <c r="R104" i="48"/>
  <c r="O104" i="48"/>
  <c r="M104" i="48"/>
  <c r="C104" i="48"/>
  <c r="B104" i="48"/>
  <c r="A104" i="48"/>
  <c r="U103" i="48"/>
  <c r="R103" i="48"/>
  <c r="O103" i="48"/>
  <c r="M103" i="48"/>
  <c r="C103" i="48"/>
  <c r="B103" i="48"/>
  <c r="A103" i="48"/>
  <c r="R102" i="48"/>
  <c r="O102" i="48"/>
  <c r="M102" i="48"/>
  <c r="C102" i="48"/>
  <c r="B102" i="48"/>
  <c r="A102" i="48"/>
  <c r="U101" i="48"/>
  <c r="R101" i="48"/>
  <c r="O101" i="48"/>
  <c r="M101" i="48"/>
  <c r="C101" i="48"/>
  <c r="B101" i="48"/>
  <c r="A101" i="48"/>
  <c r="R100" i="48"/>
  <c r="O100" i="48"/>
  <c r="M100" i="48"/>
  <c r="C100" i="48"/>
  <c r="B100" i="48"/>
  <c r="A100" i="48"/>
  <c r="U99" i="48"/>
  <c r="R99" i="48"/>
  <c r="O99" i="48"/>
  <c r="M99" i="48"/>
  <c r="C99" i="48"/>
  <c r="B99" i="48"/>
  <c r="A99" i="48"/>
  <c r="U98" i="48"/>
  <c r="R98" i="48"/>
  <c r="O98" i="48"/>
  <c r="M98" i="48"/>
  <c r="C98" i="48"/>
  <c r="B98" i="48"/>
  <c r="A98" i="48"/>
  <c r="R97" i="48"/>
  <c r="O97" i="48"/>
  <c r="M97" i="48"/>
  <c r="C97" i="48"/>
  <c r="B97" i="48"/>
  <c r="A97" i="48"/>
  <c r="R96" i="48"/>
  <c r="O96" i="48"/>
  <c r="M96" i="48"/>
  <c r="C96" i="48"/>
  <c r="B96" i="48"/>
  <c r="A96" i="48"/>
  <c r="R95" i="48"/>
  <c r="O95" i="48"/>
  <c r="M95" i="48"/>
  <c r="C95" i="48"/>
  <c r="B95" i="48"/>
  <c r="A95" i="48"/>
  <c r="R94" i="48"/>
  <c r="O94" i="48"/>
  <c r="M94" i="48"/>
  <c r="C94" i="48"/>
  <c r="B94" i="48"/>
  <c r="A94" i="48"/>
  <c r="R93" i="48"/>
  <c r="O93" i="48"/>
  <c r="M93" i="48"/>
  <c r="C93" i="48"/>
  <c r="B93" i="48"/>
  <c r="A93" i="48"/>
  <c r="R92" i="48"/>
  <c r="O92" i="48"/>
  <c r="M92" i="48"/>
  <c r="C92" i="48"/>
  <c r="B92" i="48"/>
  <c r="A92" i="48"/>
  <c r="U91" i="48"/>
  <c r="R91" i="48"/>
  <c r="O91" i="48"/>
  <c r="M91" i="48"/>
  <c r="C91" i="48"/>
  <c r="B91" i="48"/>
  <c r="A91" i="48"/>
  <c r="R90" i="48"/>
  <c r="O90" i="48"/>
  <c r="M90" i="48"/>
  <c r="C90" i="48"/>
  <c r="B90" i="48"/>
  <c r="A90" i="48"/>
  <c r="U89" i="48"/>
  <c r="R89" i="48"/>
  <c r="O89" i="48"/>
  <c r="M89" i="48"/>
  <c r="C89" i="48"/>
  <c r="B89" i="48"/>
  <c r="A89" i="48"/>
  <c r="U88" i="48"/>
  <c r="R88" i="48"/>
  <c r="O88" i="48"/>
  <c r="M88" i="48"/>
  <c r="C88" i="48"/>
  <c r="B88" i="48"/>
  <c r="A88" i="48"/>
  <c r="R87" i="48"/>
  <c r="O87" i="48"/>
  <c r="M87" i="48"/>
  <c r="C87" i="48"/>
  <c r="B87" i="48"/>
  <c r="A87" i="48"/>
  <c r="R86" i="48"/>
  <c r="O86" i="48"/>
  <c r="M86" i="48"/>
  <c r="C86" i="48"/>
  <c r="B86" i="48"/>
  <c r="A86" i="48"/>
  <c r="Z84" i="48"/>
  <c r="E83" i="48"/>
  <c r="E80" i="48"/>
  <c r="W77" i="48"/>
  <c r="W74" i="48"/>
  <c r="L74" i="48"/>
  <c r="A74" i="48"/>
  <c r="M70" i="48"/>
  <c r="R68" i="48"/>
  <c r="O68" i="48"/>
  <c r="M68" i="48"/>
  <c r="B68" i="48"/>
  <c r="A68" i="48"/>
  <c r="U67" i="48"/>
  <c r="R67" i="48"/>
  <c r="O67" i="48"/>
  <c r="M67" i="48"/>
  <c r="C67" i="48"/>
  <c r="B67" i="48"/>
  <c r="A67" i="48"/>
  <c r="U66" i="48"/>
  <c r="R66" i="48"/>
  <c r="O66" i="48"/>
  <c r="M66" i="48"/>
  <c r="C66" i="48"/>
  <c r="B66" i="48"/>
  <c r="A66" i="48"/>
  <c r="U65" i="48"/>
  <c r="R65" i="48"/>
  <c r="O65" i="48"/>
  <c r="M65" i="48"/>
  <c r="C65" i="48"/>
  <c r="B65" i="48"/>
  <c r="A65" i="48"/>
  <c r="R64" i="48"/>
  <c r="O64" i="48"/>
  <c r="M64" i="48"/>
  <c r="C64" i="48"/>
  <c r="B64" i="48"/>
  <c r="A64" i="48"/>
  <c r="R63" i="48"/>
  <c r="O63" i="48"/>
  <c r="M63" i="48"/>
  <c r="C63" i="48"/>
  <c r="B63" i="48"/>
  <c r="A63" i="48"/>
  <c r="U62" i="48"/>
  <c r="R62" i="48"/>
  <c r="O62" i="48"/>
  <c r="M62" i="48"/>
  <c r="C62" i="48"/>
  <c r="B62" i="48"/>
  <c r="A62" i="48"/>
  <c r="U61" i="48"/>
  <c r="R61" i="48"/>
  <c r="O61" i="48"/>
  <c r="M61" i="48"/>
  <c r="C61" i="48"/>
  <c r="B61" i="48"/>
  <c r="A61" i="48"/>
  <c r="U60" i="48"/>
  <c r="R60" i="48"/>
  <c r="O60" i="48"/>
  <c r="M60" i="48"/>
  <c r="C60" i="48"/>
  <c r="B60" i="48"/>
  <c r="A60" i="48"/>
  <c r="R59" i="48"/>
  <c r="O59" i="48"/>
  <c r="M59" i="48"/>
  <c r="C59" i="48"/>
  <c r="B59" i="48"/>
  <c r="A59" i="48"/>
  <c r="R58" i="48"/>
  <c r="O58" i="48"/>
  <c r="M58" i="48"/>
  <c r="C58" i="48"/>
  <c r="B58" i="48"/>
  <c r="A58" i="48"/>
  <c r="R57" i="48"/>
  <c r="O57" i="48"/>
  <c r="M57" i="48"/>
  <c r="C57" i="48"/>
  <c r="B57" i="48"/>
  <c r="A57" i="48"/>
  <c r="R56" i="48"/>
  <c r="O56" i="48"/>
  <c r="M56" i="48"/>
  <c r="C56" i="48"/>
  <c r="B56" i="48"/>
  <c r="A56" i="48"/>
  <c r="R55" i="48"/>
  <c r="O55" i="48"/>
  <c r="M55" i="48"/>
  <c r="C55" i="48"/>
  <c r="B55" i="48"/>
  <c r="A55" i="48"/>
  <c r="R54" i="48"/>
  <c r="O54" i="48"/>
  <c r="M54" i="48"/>
  <c r="C54" i="48"/>
  <c r="B54" i="48"/>
  <c r="A54" i="48"/>
  <c r="R53" i="48"/>
  <c r="O53" i="48"/>
  <c r="M53" i="48"/>
  <c r="C53" i="48"/>
  <c r="B53" i="48"/>
  <c r="A53" i="48"/>
  <c r="U52" i="48"/>
  <c r="R52" i="48"/>
  <c r="O52" i="48"/>
  <c r="M52" i="48"/>
  <c r="C52" i="48"/>
  <c r="B52" i="48"/>
  <c r="A52" i="48"/>
  <c r="U51" i="48"/>
  <c r="R51" i="48"/>
  <c r="O51" i="48"/>
  <c r="M51" i="48"/>
  <c r="C51" i="48"/>
  <c r="B51" i="48"/>
  <c r="A51" i="48"/>
  <c r="U50" i="48"/>
  <c r="R50" i="48"/>
  <c r="O50" i="48"/>
  <c r="M50" i="48"/>
  <c r="C50" i="48"/>
  <c r="B50" i="48"/>
  <c r="A50" i="48"/>
  <c r="R49" i="48"/>
  <c r="O49" i="48"/>
  <c r="M49" i="48"/>
  <c r="C49" i="48"/>
  <c r="B49" i="48"/>
  <c r="A49" i="48"/>
  <c r="Z47" i="48"/>
  <c r="P46" i="48"/>
  <c r="E46" i="48"/>
  <c r="E43" i="48"/>
  <c r="W40" i="48"/>
  <c r="W37" i="48"/>
  <c r="W111" i="48" s="1"/>
  <c r="U33" i="48"/>
  <c r="U70" i="48" s="1"/>
  <c r="M33" i="48"/>
  <c r="M107" i="48" s="1"/>
  <c r="M32" i="48"/>
  <c r="U32" i="48" s="1"/>
  <c r="U30" i="48"/>
  <c r="U29" i="48"/>
  <c r="U28" i="48"/>
  <c r="U102" i="48" s="1"/>
  <c r="U27" i="48"/>
  <c r="U64" i="48" s="1"/>
  <c r="U26" i="48"/>
  <c r="U63" i="48" s="1"/>
  <c r="U25" i="48"/>
  <c r="U24" i="48"/>
  <c r="U23" i="48"/>
  <c r="U97" i="48" s="1"/>
  <c r="U22" i="48"/>
  <c r="U59" i="48" s="1"/>
  <c r="U21" i="48"/>
  <c r="U58" i="48" s="1"/>
  <c r="U20" i="48"/>
  <c r="U57" i="48" s="1"/>
  <c r="U19" i="48"/>
  <c r="U93" i="48" s="1"/>
  <c r="U18" i="48"/>
  <c r="U31" i="48" s="1"/>
  <c r="U17" i="48"/>
  <c r="U54" i="48" s="1"/>
  <c r="U16" i="48"/>
  <c r="U53" i="48" s="1"/>
  <c r="U15" i="48"/>
  <c r="U14" i="48"/>
  <c r="U13" i="48"/>
  <c r="U87" i="48" s="1"/>
  <c r="U12" i="48"/>
  <c r="U49" i="48" s="1"/>
  <c r="W9" i="48"/>
  <c r="W46" i="48" s="1"/>
  <c r="P9" i="48"/>
  <c r="P83" i="48" s="1"/>
  <c r="N8" i="48"/>
  <c r="N45" i="48" s="1"/>
  <c r="N7" i="48"/>
  <c r="N81" i="48" s="1"/>
  <c r="N6" i="48"/>
  <c r="N80" i="48" s="1"/>
  <c r="W3" i="48"/>
  <c r="T3" i="48"/>
  <c r="T77" i="48" s="1"/>
  <c r="D1" i="48"/>
  <c r="D75" i="48" s="1"/>
  <c r="L111" i="47"/>
  <c r="A111" i="47"/>
  <c r="M107" i="47"/>
  <c r="M106" i="47"/>
  <c r="R105" i="47"/>
  <c r="O105" i="47"/>
  <c r="M105" i="47"/>
  <c r="B105" i="47"/>
  <c r="A105" i="47"/>
  <c r="U104" i="47"/>
  <c r="R104" i="47"/>
  <c r="O104" i="47"/>
  <c r="M104" i="47"/>
  <c r="C104" i="47"/>
  <c r="B104" i="47"/>
  <c r="A104" i="47"/>
  <c r="R103" i="47"/>
  <c r="O103" i="47"/>
  <c r="M103" i="47"/>
  <c r="C103" i="47"/>
  <c r="B103" i="47"/>
  <c r="A103" i="47"/>
  <c r="U102" i="47"/>
  <c r="R102" i="47"/>
  <c r="O102" i="47"/>
  <c r="M102" i="47"/>
  <c r="C102" i="47"/>
  <c r="B102" i="47"/>
  <c r="A102" i="47"/>
  <c r="R101" i="47"/>
  <c r="O101" i="47"/>
  <c r="M101" i="47"/>
  <c r="C101" i="47"/>
  <c r="B101" i="47"/>
  <c r="A101" i="47"/>
  <c r="R100" i="47"/>
  <c r="O100" i="47"/>
  <c r="M100" i="47"/>
  <c r="C100" i="47"/>
  <c r="B100" i="47"/>
  <c r="A100" i="47"/>
  <c r="U99" i="47"/>
  <c r="R99" i="47"/>
  <c r="O99" i="47"/>
  <c r="M99" i="47"/>
  <c r="C99" i="47"/>
  <c r="B99" i="47"/>
  <c r="A99" i="47"/>
  <c r="R98" i="47"/>
  <c r="O98" i="47"/>
  <c r="M98" i="47"/>
  <c r="C98" i="47"/>
  <c r="B98" i="47"/>
  <c r="A98" i="47"/>
  <c r="R97" i="47"/>
  <c r="O97" i="47"/>
  <c r="M97" i="47"/>
  <c r="C97" i="47"/>
  <c r="B97" i="47"/>
  <c r="A97" i="47"/>
  <c r="R96" i="47"/>
  <c r="O96" i="47"/>
  <c r="M96" i="47"/>
  <c r="C96" i="47"/>
  <c r="B96" i="47"/>
  <c r="A96" i="47"/>
  <c r="R95" i="47"/>
  <c r="O95" i="47"/>
  <c r="M95" i="47"/>
  <c r="C95" i="47"/>
  <c r="B95" i="47"/>
  <c r="A95" i="47"/>
  <c r="R94" i="47"/>
  <c r="O94" i="47"/>
  <c r="M94" i="47"/>
  <c r="C94" i="47"/>
  <c r="B94" i="47"/>
  <c r="A94" i="47"/>
  <c r="R93" i="47"/>
  <c r="O93" i="47"/>
  <c r="M93" i="47"/>
  <c r="C93" i="47"/>
  <c r="B93" i="47"/>
  <c r="A93" i="47"/>
  <c r="R92" i="47"/>
  <c r="O92" i="47"/>
  <c r="M92" i="47"/>
  <c r="C92" i="47"/>
  <c r="B92" i="47"/>
  <c r="A92" i="47"/>
  <c r="R91" i="47"/>
  <c r="O91" i="47"/>
  <c r="M91" i="47"/>
  <c r="C91" i="47"/>
  <c r="B91" i="47"/>
  <c r="A91" i="47"/>
  <c r="U90" i="47"/>
  <c r="R90" i="47"/>
  <c r="O90" i="47"/>
  <c r="M90" i="47"/>
  <c r="C90" i="47"/>
  <c r="B90" i="47"/>
  <c r="A90" i="47"/>
  <c r="U89" i="47"/>
  <c r="R89" i="47"/>
  <c r="O89" i="47"/>
  <c r="M89" i="47"/>
  <c r="C89" i="47"/>
  <c r="B89" i="47"/>
  <c r="A89" i="47"/>
  <c r="U88" i="47"/>
  <c r="R88" i="47"/>
  <c r="O88" i="47"/>
  <c r="M88" i="47"/>
  <c r="C88" i="47"/>
  <c r="B88" i="47"/>
  <c r="A88" i="47"/>
  <c r="U87" i="47"/>
  <c r="R87" i="47"/>
  <c r="O87" i="47"/>
  <c r="M87" i="47"/>
  <c r="C87" i="47"/>
  <c r="B87" i="47"/>
  <c r="A87" i="47"/>
  <c r="R86" i="47"/>
  <c r="O86" i="47"/>
  <c r="M86" i="47"/>
  <c r="C86" i="47"/>
  <c r="B86" i="47"/>
  <c r="A86" i="47"/>
  <c r="Z84" i="47"/>
  <c r="E83" i="47"/>
  <c r="E80" i="47"/>
  <c r="W74" i="47"/>
  <c r="L74" i="47"/>
  <c r="A74" i="47"/>
  <c r="M70" i="47"/>
  <c r="M69" i="47"/>
  <c r="R68" i="47"/>
  <c r="O68" i="47"/>
  <c r="M68" i="47"/>
  <c r="B68" i="47"/>
  <c r="A68" i="47"/>
  <c r="U67" i="47"/>
  <c r="R67" i="47"/>
  <c r="O67" i="47"/>
  <c r="M67" i="47"/>
  <c r="C67" i="47"/>
  <c r="B67" i="47"/>
  <c r="A67" i="47"/>
  <c r="R66" i="47"/>
  <c r="O66" i="47"/>
  <c r="M66" i="47"/>
  <c r="C66" i="47"/>
  <c r="B66" i="47"/>
  <c r="A66" i="47"/>
  <c r="U65" i="47"/>
  <c r="R65" i="47"/>
  <c r="O65" i="47"/>
  <c r="M65" i="47"/>
  <c r="C65" i="47"/>
  <c r="B65" i="47"/>
  <c r="A65" i="47"/>
  <c r="R64" i="47"/>
  <c r="O64" i="47"/>
  <c r="M64" i="47"/>
  <c r="C64" i="47"/>
  <c r="B64" i="47"/>
  <c r="A64" i="47"/>
  <c r="R63" i="47"/>
  <c r="O63" i="47"/>
  <c r="M63" i="47"/>
  <c r="C63" i="47"/>
  <c r="B63" i="47"/>
  <c r="A63" i="47"/>
  <c r="U62" i="47"/>
  <c r="R62" i="47"/>
  <c r="O62" i="47"/>
  <c r="M62" i="47"/>
  <c r="C62" i="47"/>
  <c r="B62" i="47"/>
  <c r="A62" i="47"/>
  <c r="R61" i="47"/>
  <c r="O61" i="47"/>
  <c r="M61" i="47"/>
  <c r="C61" i="47"/>
  <c r="B61" i="47"/>
  <c r="A61" i="47"/>
  <c r="R60" i="47"/>
  <c r="O60" i="47"/>
  <c r="M60" i="47"/>
  <c r="C60" i="47"/>
  <c r="B60" i="47"/>
  <c r="A60" i="47"/>
  <c r="R59" i="47"/>
  <c r="O59" i="47"/>
  <c r="M59" i="47"/>
  <c r="C59" i="47"/>
  <c r="B59" i="47"/>
  <c r="A59" i="47"/>
  <c r="R58" i="47"/>
  <c r="O58" i="47"/>
  <c r="M58" i="47"/>
  <c r="C58" i="47"/>
  <c r="B58" i="47"/>
  <c r="A58" i="47"/>
  <c r="R57" i="47"/>
  <c r="O57" i="47"/>
  <c r="M57" i="47"/>
  <c r="C57" i="47"/>
  <c r="B57" i="47"/>
  <c r="A57" i="47"/>
  <c r="R56" i="47"/>
  <c r="O56" i="47"/>
  <c r="M56" i="47"/>
  <c r="C56" i="47"/>
  <c r="B56" i="47"/>
  <c r="A56" i="47"/>
  <c r="R55" i="47"/>
  <c r="O55" i="47"/>
  <c r="M55" i="47"/>
  <c r="C55" i="47"/>
  <c r="B55" i="47"/>
  <c r="A55" i="47"/>
  <c r="R54" i="47"/>
  <c r="O54" i="47"/>
  <c r="M54" i="47"/>
  <c r="C54" i="47"/>
  <c r="B54" i="47"/>
  <c r="A54" i="47"/>
  <c r="U53" i="47"/>
  <c r="R53" i="47"/>
  <c r="O53" i="47"/>
  <c r="M53" i="47"/>
  <c r="C53" i="47"/>
  <c r="B53" i="47"/>
  <c r="A53" i="47"/>
  <c r="U52" i="47"/>
  <c r="R52" i="47"/>
  <c r="O52" i="47"/>
  <c r="M52" i="47"/>
  <c r="C52" i="47"/>
  <c r="B52" i="47"/>
  <c r="A52" i="47"/>
  <c r="U51" i="47"/>
  <c r="R51" i="47"/>
  <c r="O51" i="47"/>
  <c r="M51" i="47"/>
  <c r="C51" i="47"/>
  <c r="B51" i="47"/>
  <c r="A51" i="47"/>
  <c r="U50" i="47"/>
  <c r="R50" i="47"/>
  <c r="O50" i="47"/>
  <c r="M50" i="47"/>
  <c r="C50" i="47"/>
  <c r="B50" i="47"/>
  <c r="A50" i="47"/>
  <c r="R49" i="47"/>
  <c r="O49" i="47"/>
  <c r="M49" i="47"/>
  <c r="C49" i="47"/>
  <c r="B49" i="47"/>
  <c r="A49" i="47"/>
  <c r="Z47" i="47"/>
  <c r="E46" i="47"/>
  <c r="E43" i="47"/>
  <c r="W37" i="47"/>
  <c r="W111" i="47" s="1"/>
  <c r="M33" i="47"/>
  <c r="U33" i="47" s="1"/>
  <c r="M32" i="47"/>
  <c r="U32" i="47" s="1"/>
  <c r="U30" i="47"/>
  <c r="U29" i="47"/>
  <c r="U103" i="47" s="1"/>
  <c r="U28" i="47"/>
  <c r="U27" i="47"/>
  <c r="U64" i="47" s="1"/>
  <c r="U26" i="47"/>
  <c r="U63" i="47" s="1"/>
  <c r="U25" i="47"/>
  <c r="U24" i="47"/>
  <c r="U61" i="47" s="1"/>
  <c r="U23" i="47"/>
  <c r="U60" i="47" s="1"/>
  <c r="U22" i="47"/>
  <c r="U59" i="47" s="1"/>
  <c r="U21" i="47"/>
  <c r="U58" i="47" s="1"/>
  <c r="U20" i="47"/>
  <c r="U57" i="47" s="1"/>
  <c r="U19" i="47"/>
  <c r="U56" i="47" s="1"/>
  <c r="U18" i="47"/>
  <c r="U31" i="47" s="1"/>
  <c r="U17" i="47"/>
  <c r="U54" i="47" s="1"/>
  <c r="U16" i="47"/>
  <c r="U15" i="47"/>
  <c r="U14" i="47"/>
  <c r="U13" i="47"/>
  <c r="U12" i="47"/>
  <c r="U49" i="47" s="1"/>
  <c r="W9" i="47"/>
  <c r="W46" i="47" s="1"/>
  <c r="P9" i="47"/>
  <c r="P46" i="47" s="1"/>
  <c r="N8" i="47"/>
  <c r="N82" i="47" s="1"/>
  <c r="N7" i="47"/>
  <c r="N81" i="47" s="1"/>
  <c r="N6" i="47"/>
  <c r="N43" i="47" s="1"/>
  <c r="W3" i="47"/>
  <c r="W77" i="47" s="1"/>
  <c r="T3" i="47"/>
  <c r="T40" i="47" s="1"/>
  <c r="D1" i="47"/>
  <c r="D38" i="47" s="1"/>
  <c r="L111" i="46"/>
  <c r="A111" i="46"/>
  <c r="M107" i="46"/>
  <c r="M106" i="46"/>
  <c r="R105" i="46"/>
  <c r="O105" i="46"/>
  <c r="M105" i="46"/>
  <c r="B105" i="46"/>
  <c r="A105" i="46"/>
  <c r="U104" i="46"/>
  <c r="R104" i="46"/>
  <c r="O104" i="46"/>
  <c r="M104" i="46"/>
  <c r="C104" i="46"/>
  <c r="B104" i="46"/>
  <c r="A104" i="46"/>
  <c r="R103" i="46"/>
  <c r="O103" i="46"/>
  <c r="M103" i="46"/>
  <c r="C103" i="46"/>
  <c r="B103" i="46"/>
  <c r="A103" i="46"/>
  <c r="U102" i="46"/>
  <c r="R102" i="46"/>
  <c r="O102" i="46"/>
  <c r="M102" i="46"/>
  <c r="C102" i="46"/>
  <c r="B102" i="46"/>
  <c r="A102" i="46"/>
  <c r="R101" i="46"/>
  <c r="O101" i="46"/>
  <c r="M101" i="46"/>
  <c r="C101" i="46"/>
  <c r="B101" i="46"/>
  <c r="A101" i="46"/>
  <c r="R100" i="46"/>
  <c r="O100" i="46"/>
  <c r="M100" i="46"/>
  <c r="C100" i="46"/>
  <c r="B100" i="46"/>
  <c r="A100" i="46"/>
  <c r="U99" i="46"/>
  <c r="R99" i="46"/>
  <c r="O99" i="46"/>
  <c r="M99" i="46"/>
  <c r="C99" i="46"/>
  <c r="B99" i="46"/>
  <c r="A99" i="46"/>
  <c r="R98" i="46"/>
  <c r="O98" i="46"/>
  <c r="M98" i="46"/>
  <c r="C98" i="46"/>
  <c r="B98" i="46"/>
  <c r="A98" i="46"/>
  <c r="R97" i="46"/>
  <c r="O97" i="46"/>
  <c r="M97" i="46"/>
  <c r="C97" i="46"/>
  <c r="B97" i="46"/>
  <c r="A97" i="46"/>
  <c r="R96" i="46"/>
  <c r="O96" i="46"/>
  <c r="M96" i="46"/>
  <c r="C96" i="46"/>
  <c r="B96" i="46"/>
  <c r="A96" i="46"/>
  <c r="R95" i="46"/>
  <c r="O95" i="46"/>
  <c r="M95" i="46"/>
  <c r="C95" i="46"/>
  <c r="B95" i="46"/>
  <c r="A95" i="46"/>
  <c r="U94" i="46"/>
  <c r="R94" i="46"/>
  <c r="O94" i="46"/>
  <c r="M94" i="46"/>
  <c r="C94" i="46"/>
  <c r="B94" i="46"/>
  <c r="A94" i="46"/>
  <c r="R93" i="46"/>
  <c r="O93" i="46"/>
  <c r="M93" i="46"/>
  <c r="C93" i="46"/>
  <c r="B93" i="46"/>
  <c r="A93" i="46"/>
  <c r="R92" i="46"/>
  <c r="O92" i="46"/>
  <c r="M92" i="46"/>
  <c r="C92" i="46"/>
  <c r="B92" i="46"/>
  <c r="A92" i="46"/>
  <c r="R91" i="46"/>
  <c r="O91" i="46"/>
  <c r="M91" i="46"/>
  <c r="C91" i="46"/>
  <c r="B91" i="46"/>
  <c r="A91" i="46"/>
  <c r="U90" i="46"/>
  <c r="R90" i="46"/>
  <c r="O90" i="46"/>
  <c r="M90" i="46"/>
  <c r="C90" i="46"/>
  <c r="B90" i="46"/>
  <c r="A90" i="46"/>
  <c r="U89" i="46"/>
  <c r="R89" i="46"/>
  <c r="O89" i="46"/>
  <c r="M89" i="46"/>
  <c r="C89" i="46"/>
  <c r="B89" i="46"/>
  <c r="A89" i="46"/>
  <c r="U88" i="46"/>
  <c r="R88" i="46"/>
  <c r="O88" i="46"/>
  <c r="M88" i="46"/>
  <c r="C88" i="46"/>
  <c r="B88" i="46"/>
  <c r="A88" i="46"/>
  <c r="U87" i="46"/>
  <c r="R87" i="46"/>
  <c r="O87" i="46"/>
  <c r="M87" i="46"/>
  <c r="C87" i="46"/>
  <c r="B87" i="46"/>
  <c r="A87" i="46"/>
  <c r="R86" i="46"/>
  <c r="O86" i="46"/>
  <c r="M86" i="46"/>
  <c r="C86" i="46"/>
  <c r="B86" i="46"/>
  <c r="A86" i="46"/>
  <c r="Z84" i="46"/>
  <c r="E83" i="46"/>
  <c r="N82" i="46"/>
  <c r="N80" i="46"/>
  <c r="E80" i="46"/>
  <c r="W74" i="46"/>
  <c r="L74" i="46"/>
  <c r="A74" i="46"/>
  <c r="M69" i="46"/>
  <c r="R68" i="46"/>
  <c r="O68" i="46"/>
  <c r="M68" i="46"/>
  <c r="B68" i="46"/>
  <c r="A68" i="46"/>
  <c r="U67" i="46"/>
  <c r="R67" i="46"/>
  <c r="O67" i="46"/>
  <c r="M67" i="46"/>
  <c r="C67" i="46"/>
  <c r="B67" i="46"/>
  <c r="A67" i="46"/>
  <c r="R66" i="46"/>
  <c r="O66" i="46"/>
  <c r="M66" i="46"/>
  <c r="C66" i="46"/>
  <c r="B66" i="46"/>
  <c r="A66" i="46"/>
  <c r="U65" i="46"/>
  <c r="R65" i="46"/>
  <c r="O65" i="46"/>
  <c r="M65" i="46"/>
  <c r="C65" i="46"/>
  <c r="B65" i="46"/>
  <c r="A65" i="46"/>
  <c r="R64" i="46"/>
  <c r="O64" i="46"/>
  <c r="M64" i="46"/>
  <c r="C64" i="46"/>
  <c r="B64" i="46"/>
  <c r="A64" i="46"/>
  <c r="R63" i="46"/>
  <c r="O63" i="46"/>
  <c r="M63" i="46"/>
  <c r="C63" i="46"/>
  <c r="B63" i="46"/>
  <c r="A63" i="46"/>
  <c r="U62" i="46"/>
  <c r="R62" i="46"/>
  <c r="O62" i="46"/>
  <c r="M62" i="46"/>
  <c r="C62" i="46"/>
  <c r="B62" i="46"/>
  <c r="A62" i="46"/>
  <c r="R61" i="46"/>
  <c r="O61" i="46"/>
  <c r="M61" i="46"/>
  <c r="C61" i="46"/>
  <c r="B61" i="46"/>
  <c r="A61" i="46"/>
  <c r="R60" i="46"/>
  <c r="O60" i="46"/>
  <c r="M60" i="46"/>
  <c r="C60" i="46"/>
  <c r="B60" i="46"/>
  <c r="A60" i="46"/>
  <c r="R59" i="46"/>
  <c r="O59" i="46"/>
  <c r="M59" i="46"/>
  <c r="C59" i="46"/>
  <c r="B59" i="46"/>
  <c r="A59" i="46"/>
  <c r="R58" i="46"/>
  <c r="O58" i="46"/>
  <c r="M58" i="46"/>
  <c r="C58" i="46"/>
  <c r="B58" i="46"/>
  <c r="A58" i="46"/>
  <c r="R57" i="46"/>
  <c r="O57" i="46"/>
  <c r="M57" i="46"/>
  <c r="C57" i="46"/>
  <c r="B57" i="46"/>
  <c r="A57" i="46"/>
  <c r="R56" i="46"/>
  <c r="O56" i="46"/>
  <c r="M56" i="46"/>
  <c r="C56" i="46"/>
  <c r="B56" i="46"/>
  <c r="A56" i="46"/>
  <c r="R55" i="46"/>
  <c r="O55" i="46"/>
  <c r="M55" i="46"/>
  <c r="C55" i="46"/>
  <c r="B55" i="46"/>
  <c r="A55" i="46"/>
  <c r="R54" i="46"/>
  <c r="O54" i="46"/>
  <c r="M54" i="46"/>
  <c r="C54" i="46"/>
  <c r="B54" i="46"/>
  <c r="A54" i="46"/>
  <c r="U53" i="46"/>
  <c r="R53" i="46"/>
  <c r="O53" i="46"/>
  <c r="M53" i="46"/>
  <c r="C53" i="46"/>
  <c r="B53" i="46"/>
  <c r="A53" i="46"/>
  <c r="U52" i="46"/>
  <c r="R52" i="46"/>
  <c r="O52" i="46"/>
  <c r="M52" i="46"/>
  <c r="C52" i="46"/>
  <c r="B52" i="46"/>
  <c r="A52" i="46"/>
  <c r="U51" i="46"/>
  <c r="R51" i="46"/>
  <c r="O51" i="46"/>
  <c r="M51" i="46"/>
  <c r="C51" i="46"/>
  <c r="B51" i="46"/>
  <c r="A51" i="46"/>
  <c r="U50" i="46"/>
  <c r="R50" i="46"/>
  <c r="O50" i="46"/>
  <c r="M50" i="46"/>
  <c r="C50" i="46"/>
  <c r="B50" i="46"/>
  <c r="A50" i="46"/>
  <c r="R49" i="46"/>
  <c r="O49" i="46"/>
  <c r="M49" i="46"/>
  <c r="C49" i="46"/>
  <c r="B49" i="46"/>
  <c r="A49" i="46"/>
  <c r="Z47" i="46"/>
  <c r="E46" i="46"/>
  <c r="N45" i="46"/>
  <c r="N44" i="46"/>
  <c r="N43" i="46"/>
  <c r="E43" i="46"/>
  <c r="W37" i="46"/>
  <c r="W111" i="46" s="1"/>
  <c r="M33" i="46"/>
  <c r="U33" i="46" s="1"/>
  <c r="M32" i="46"/>
  <c r="U32" i="46" s="1"/>
  <c r="U30" i="46"/>
  <c r="U29" i="46"/>
  <c r="U103" i="46" s="1"/>
  <c r="U28" i="46"/>
  <c r="U27" i="46"/>
  <c r="U64" i="46" s="1"/>
  <c r="U26" i="46"/>
  <c r="U100" i="46" s="1"/>
  <c r="U25" i="46"/>
  <c r="U24" i="46"/>
  <c r="U61" i="46" s="1"/>
  <c r="U23" i="46"/>
  <c r="U97" i="46" s="1"/>
  <c r="U22" i="46"/>
  <c r="U59" i="46" s="1"/>
  <c r="U21" i="46"/>
  <c r="U95" i="46" s="1"/>
  <c r="U20" i="46"/>
  <c r="U57" i="46" s="1"/>
  <c r="U19" i="46"/>
  <c r="U56" i="46" s="1"/>
  <c r="U18" i="46"/>
  <c r="U55" i="46" s="1"/>
  <c r="U17" i="46"/>
  <c r="U54" i="46" s="1"/>
  <c r="U16" i="46"/>
  <c r="U15" i="46"/>
  <c r="U14" i="46"/>
  <c r="U13" i="46"/>
  <c r="U12" i="46"/>
  <c r="U49" i="46" s="1"/>
  <c r="W9" i="46"/>
  <c r="W46" i="46" s="1"/>
  <c r="P9" i="46"/>
  <c r="P46" i="46" s="1"/>
  <c r="N8" i="46"/>
  <c r="N7" i="46"/>
  <c r="N81" i="46" s="1"/>
  <c r="N6" i="46"/>
  <c r="W3" i="46"/>
  <c r="W77" i="46" s="1"/>
  <c r="T3" i="46"/>
  <c r="T40" i="46" s="1"/>
  <c r="D1" i="46"/>
  <c r="D75" i="46" s="1"/>
  <c r="W111" i="45"/>
  <c r="L111" i="45"/>
  <c r="A111" i="45"/>
  <c r="R105" i="45"/>
  <c r="O105" i="45"/>
  <c r="M105" i="45"/>
  <c r="B105" i="45"/>
  <c r="A105" i="45"/>
  <c r="U104" i="45"/>
  <c r="R104" i="45"/>
  <c r="O104" i="45"/>
  <c r="M104" i="45"/>
  <c r="C104" i="45"/>
  <c r="B104" i="45"/>
  <c r="A104" i="45"/>
  <c r="U103" i="45"/>
  <c r="R103" i="45"/>
  <c r="O103" i="45"/>
  <c r="M103" i="45"/>
  <c r="C103" i="45"/>
  <c r="B103" i="45"/>
  <c r="A103" i="45"/>
  <c r="R102" i="45"/>
  <c r="O102" i="45"/>
  <c r="M102" i="45"/>
  <c r="C102" i="45"/>
  <c r="B102" i="45"/>
  <c r="A102" i="45"/>
  <c r="R101" i="45"/>
  <c r="O101" i="45"/>
  <c r="M101" i="45"/>
  <c r="C101" i="45"/>
  <c r="B101" i="45"/>
  <c r="A101" i="45"/>
  <c r="U100" i="45"/>
  <c r="R100" i="45"/>
  <c r="O100" i="45"/>
  <c r="M100" i="45"/>
  <c r="C100" i="45"/>
  <c r="B100" i="45"/>
  <c r="A100" i="45"/>
  <c r="U99" i="45"/>
  <c r="R99" i="45"/>
  <c r="O99" i="45"/>
  <c r="M99" i="45"/>
  <c r="C99" i="45"/>
  <c r="B99" i="45"/>
  <c r="A99" i="45"/>
  <c r="R98" i="45"/>
  <c r="O98" i="45"/>
  <c r="M98" i="45"/>
  <c r="C98" i="45"/>
  <c r="B98" i="45"/>
  <c r="A98" i="45"/>
  <c r="R97" i="45"/>
  <c r="O97" i="45"/>
  <c r="M97" i="45"/>
  <c r="C97" i="45"/>
  <c r="B97" i="45"/>
  <c r="A97" i="45"/>
  <c r="R96" i="45"/>
  <c r="O96" i="45"/>
  <c r="M96" i="45"/>
  <c r="C96" i="45"/>
  <c r="B96" i="45"/>
  <c r="A96" i="45"/>
  <c r="R95" i="45"/>
  <c r="O95" i="45"/>
  <c r="M95" i="45"/>
  <c r="C95" i="45"/>
  <c r="B95" i="45"/>
  <c r="A95" i="45"/>
  <c r="R94" i="45"/>
  <c r="O94" i="45"/>
  <c r="M94" i="45"/>
  <c r="C94" i="45"/>
  <c r="B94" i="45"/>
  <c r="A94" i="45"/>
  <c r="R93" i="45"/>
  <c r="O93" i="45"/>
  <c r="M93" i="45"/>
  <c r="C93" i="45"/>
  <c r="B93" i="45"/>
  <c r="A93" i="45"/>
  <c r="R92" i="45"/>
  <c r="O92" i="45"/>
  <c r="M92" i="45"/>
  <c r="C92" i="45"/>
  <c r="B92" i="45"/>
  <c r="A92" i="45"/>
  <c r="R91" i="45"/>
  <c r="O91" i="45"/>
  <c r="M91" i="45"/>
  <c r="C91" i="45"/>
  <c r="B91" i="45"/>
  <c r="A91" i="45"/>
  <c r="U90" i="45"/>
  <c r="R90" i="45"/>
  <c r="O90" i="45"/>
  <c r="M90" i="45"/>
  <c r="C90" i="45"/>
  <c r="B90" i="45"/>
  <c r="A90" i="45"/>
  <c r="U89" i="45"/>
  <c r="R89" i="45"/>
  <c r="O89" i="45"/>
  <c r="M89" i="45"/>
  <c r="C89" i="45"/>
  <c r="B89" i="45"/>
  <c r="A89" i="45"/>
  <c r="U88" i="45"/>
  <c r="R88" i="45"/>
  <c r="O88" i="45"/>
  <c r="M88" i="45"/>
  <c r="C88" i="45"/>
  <c r="B88" i="45"/>
  <c r="A88" i="45"/>
  <c r="U87" i="45"/>
  <c r="R87" i="45"/>
  <c r="O87" i="45"/>
  <c r="M87" i="45"/>
  <c r="C87" i="45"/>
  <c r="B87" i="45"/>
  <c r="A87" i="45"/>
  <c r="R86" i="45"/>
  <c r="O86" i="45"/>
  <c r="M86" i="45"/>
  <c r="C86" i="45"/>
  <c r="B86" i="45"/>
  <c r="A86" i="45"/>
  <c r="Z84" i="45"/>
  <c r="E83" i="45"/>
  <c r="E80" i="45"/>
  <c r="W74" i="45"/>
  <c r="L74" i="45"/>
  <c r="A74" i="45"/>
  <c r="M70" i="45"/>
  <c r="R68" i="45"/>
  <c r="O68" i="45"/>
  <c r="M68" i="45"/>
  <c r="B68" i="45"/>
  <c r="A68" i="45"/>
  <c r="U67" i="45"/>
  <c r="R67" i="45"/>
  <c r="O67" i="45"/>
  <c r="M67" i="45"/>
  <c r="C67" i="45"/>
  <c r="B67" i="45"/>
  <c r="A67" i="45"/>
  <c r="R66" i="45"/>
  <c r="O66" i="45"/>
  <c r="M66" i="45"/>
  <c r="C66" i="45"/>
  <c r="B66" i="45"/>
  <c r="A66" i="45"/>
  <c r="R65" i="45"/>
  <c r="O65" i="45"/>
  <c r="M65" i="45"/>
  <c r="C65" i="45"/>
  <c r="B65" i="45"/>
  <c r="A65" i="45"/>
  <c r="U64" i="45"/>
  <c r="R64" i="45"/>
  <c r="O64" i="45"/>
  <c r="M64" i="45"/>
  <c r="C64" i="45"/>
  <c r="B64" i="45"/>
  <c r="A64" i="45"/>
  <c r="R63" i="45"/>
  <c r="O63" i="45"/>
  <c r="M63" i="45"/>
  <c r="C63" i="45"/>
  <c r="B63" i="45"/>
  <c r="A63" i="45"/>
  <c r="U62" i="45"/>
  <c r="R62" i="45"/>
  <c r="O62" i="45"/>
  <c r="M62" i="45"/>
  <c r="C62" i="45"/>
  <c r="B62" i="45"/>
  <c r="A62" i="45"/>
  <c r="R61" i="45"/>
  <c r="O61" i="45"/>
  <c r="M61" i="45"/>
  <c r="C61" i="45"/>
  <c r="B61" i="45"/>
  <c r="A61" i="45"/>
  <c r="R60" i="45"/>
  <c r="O60" i="45"/>
  <c r="M60" i="45"/>
  <c r="C60" i="45"/>
  <c r="B60" i="45"/>
  <c r="A60" i="45"/>
  <c r="U59" i="45"/>
  <c r="R59" i="45"/>
  <c r="O59" i="45"/>
  <c r="M59" i="45"/>
  <c r="C59" i="45"/>
  <c r="B59" i="45"/>
  <c r="A59" i="45"/>
  <c r="R58" i="45"/>
  <c r="O58" i="45"/>
  <c r="M58" i="45"/>
  <c r="C58" i="45"/>
  <c r="B58" i="45"/>
  <c r="A58" i="45"/>
  <c r="R57" i="45"/>
  <c r="O57" i="45"/>
  <c r="M57" i="45"/>
  <c r="C57" i="45"/>
  <c r="B57" i="45"/>
  <c r="A57" i="45"/>
  <c r="R56" i="45"/>
  <c r="O56" i="45"/>
  <c r="M56" i="45"/>
  <c r="C56" i="45"/>
  <c r="B56" i="45"/>
  <c r="A56" i="45"/>
  <c r="R55" i="45"/>
  <c r="O55" i="45"/>
  <c r="M55" i="45"/>
  <c r="C55" i="45"/>
  <c r="B55" i="45"/>
  <c r="A55" i="45"/>
  <c r="R54" i="45"/>
  <c r="O54" i="45"/>
  <c r="M54" i="45"/>
  <c r="C54" i="45"/>
  <c r="B54" i="45"/>
  <c r="A54" i="45"/>
  <c r="U53" i="45"/>
  <c r="R53" i="45"/>
  <c r="O53" i="45"/>
  <c r="M53" i="45"/>
  <c r="C53" i="45"/>
  <c r="B53" i="45"/>
  <c r="A53" i="45"/>
  <c r="U52" i="45"/>
  <c r="R52" i="45"/>
  <c r="O52" i="45"/>
  <c r="M52" i="45"/>
  <c r="C52" i="45"/>
  <c r="B52" i="45"/>
  <c r="A52" i="45"/>
  <c r="R51" i="45"/>
  <c r="O51" i="45"/>
  <c r="M51" i="45"/>
  <c r="C51" i="45"/>
  <c r="B51" i="45"/>
  <c r="A51" i="45"/>
  <c r="R50" i="45"/>
  <c r="O50" i="45"/>
  <c r="M50" i="45"/>
  <c r="C50" i="45"/>
  <c r="B50" i="45"/>
  <c r="A50" i="45"/>
  <c r="U49" i="45"/>
  <c r="R49" i="45"/>
  <c r="O49" i="45"/>
  <c r="M49" i="45"/>
  <c r="C49" i="45"/>
  <c r="B49" i="45"/>
  <c r="A49" i="45"/>
  <c r="Z47" i="45"/>
  <c r="E46" i="45"/>
  <c r="N43" i="45"/>
  <c r="E43" i="45"/>
  <c r="W37" i="45"/>
  <c r="M33" i="45"/>
  <c r="U33" i="45" s="1"/>
  <c r="M32" i="45"/>
  <c r="U32" i="45" s="1"/>
  <c r="U30" i="45"/>
  <c r="U29" i="45"/>
  <c r="U66" i="45" s="1"/>
  <c r="U28" i="45"/>
  <c r="U102" i="45" s="1"/>
  <c r="U27" i="45"/>
  <c r="U101" i="45" s="1"/>
  <c r="U26" i="45"/>
  <c r="U63" i="45" s="1"/>
  <c r="U25" i="45"/>
  <c r="U24" i="45"/>
  <c r="U98" i="45" s="1"/>
  <c r="U23" i="45"/>
  <c r="U60" i="45" s="1"/>
  <c r="U22" i="45"/>
  <c r="U96" i="45" s="1"/>
  <c r="U21" i="45"/>
  <c r="U95" i="45" s="1"/>
  <c r="U20" i="45"/>
  <c r="U57" i="45" s="1"/>
  <c r="U19" i="45"/>
  <c r="U93" i="45" s="1"/>
  <c r="U18" i="45"/>
  <c r="U92" i="45" s="1"/>
  <c r="U17" i="45"/>
  <c r="U91" i="45" s="1"/>
  <c r="U16" i="45"/>
  <c r="U15" i="45"/>
  <c r="U14" i="45"/>
  <c r="U51" i="45" s="1"/>
  <c r="U13" i="45"/>
  <c r="U50" i="45" s="1"/>
  <c r="U12" i="45"/>
  <c r="U86" i="45" s="1"/>
  <c r="W9" i="45"/>
  <c r="W83" i="45" s="1"/>
  <c r="P9" i="45"/>
  <c r="P83" i="45" s="1"/>
  <c r="N8" i="45"/>
  <c r="N45" i="45" s="1"/>
  <c r="N7" i="45"/>
  <c r="N81" i="45" s="1"/>
  <c r="N6" i="45"/>
  <c r="N80" i="45" s="1"/>
  <c r="W3" i="45"/>
  <c r="W40" i="45" s="1"/>
  <c r="T3" i="45"/>
  <c r="T77" i="45" s="1"/>
  <c r="D1" i="45"/>
  <c r="D38" i="45" s="1"/>
  <c r="L111" i="44"/>
  <c r="A111" i="44"/>
  <c r="M106" i="44"/>
  <c r="R105" i="44"/>
  <c r="O105" i="44"/>
  <c r="M105" i="44"/>
  <c r="B105" i="44"/>
  <c r="A105" i="44"/>
  <c r="U104" i="44"/>
  <c r="R104" i="44"/>
  <c r="O104" i="44"/>
  <c r="M104" i="44"/>
  <c r="C104" i="44"/>
  <c r="B104" i="44"/>
  <c r="A104" i="44"/>
  <c r="U103" i="44"/>
  <c r="R103" i="44"/>
  <c r="O103" i="44"/>
  <c r="M103" i="44"/>
  <c r="C103" i="44"/>
  <c r="B103" i="44"/>
  <c r="A103" i="44"/>
  <c r="U102" i="44"/>
  <c r="R102" i="44"/>
  <c r="O102" i="44"/>
  <c r="M102" i="44"/>
  <c r="C102" i="44"/>
  <c r="B102" i="44"/>
  <c r="A102" i="44"/>
  <c r="R101" i="44"/>
  <c r="O101" i="44"/>
  <c r="M101" i="44"/>
  <c r="C101" i="44"/>
  <c r="B101" i="44"/>
  <c r="A101" i="44"/>
  <c r="R100" i="44"/>
  <c r="O100" i="44"/>
  <c r="M100" i="44"/>
  <c r="C100" i="44"/>
  <c r="B100" i="44"/>
  <c r="A100" i="44"/>
  <c r="U99" i="44"/>
  <c r="R99" i="44"/>
  <c r="O99" i="44"/>
  <c r="M99" i="44"/>
  <c r="C99" i="44"/>
  <c r="B99" i="44"/>
  <c r="A99" i="44"/>
  <c r="R98" i="44"/>
  <c r="O98" i="44"/>
  <c r="M98" i="44"/>
  <c r="C98" i="44"/>
  <c r="B98" i="44"/>
  <c r="A98" i="44"/>
  <c r="R97" i="44"/>
  <c r="O97" i="44"/>
  <c r="M97" i="44"/>
  <c r="C97" i="44"/>
  <c r="B97" i="44"/>
  <c r="A97" i="44"/>
  <c r="R96" i="44"/>
  <c r="O96" i="44"/>
  <c r="M96" i="44"/>
  <c r="C96" i="44"/>
  <c r="B96" i="44"/>
  <c r="A96" i="44"/>
  <c r="R95" i="44"/>
  <c r="O95" i="44"/>
  <c r="M95" i="44"/>
  <c r="C95" i="44"/>
  <c r="B95" i="44"/>
  <c r="A95" i="44"/>
  <c r="R94" i="44"/>
  <c r="O94" i="44"/>
  <c r="M94" i="44"/>
  <c r="C94" i="44"/>
  <c r="B94" i="44"/>
  <c r="A94" i="44"/>
  <c r="R93" i="44"/>
  <c r="O93" i="44"/>
  <c r="M93" i="44"/>
  <c r="C93" i="44"/>
  <c r="B93" i="44"/>
  <c r="A93" i="44"/>
  <c r="R92" i="44"/>
  <c r="O92" i="44"/>
  <c r="M92" i="44"/>
  <c r="C92" i="44"/>
  <c r="B92" i="44"/>
  <c r="A92" i="44"/>
  <c r="R91" i="44"/>
  <c r="O91" i="44"/>
  <c r="M91" i="44"/>
  <c r="C91" i="44"/>
  <c r="B91" i="44"/>
  <c r="A91" i="44"/>
  <c r="U90" i="44"/>
  <c r="R90" i="44"/>
  <c r="O90" i="44"/>
  <c r="M90" i="44"/>
  <c r="C90" i="44"/>
  <c r="B90" i="44"/>
  <c r="A90" i="44"/>
  <c r="U89" i="44"/>
  <c r="R89" i="44"/>
  <c r="O89" i="44"/>
  <c r="M89" i="44"/>
  <c r="C89" i="44"/>
  <c r="B89" i="44"/>
  <c r="A89" i="44"/>
  <c r="R88" i="44"/>
  <c r="O88" i="44"/>
  <c r="M88" i="44"/>
  <c r="C88" i="44"/>
  <c r="B88" i="44"/>
  <c r="A88" i="44"/>
  <c r="U87" i="44"/>
  <c r="R87" i="44"/>
  <c r="O87" i="44"/>
  <c r="M87" i="44"/>
  <c r="C87" i="44"/>
  <c r="B87" i="44"/>
  <c r="A87" i="44"/>
  <c r="R86" i="44"/>
  <c r="O86" i="44"/>
  <c r="M86" i="44"/>
  <c r="C86" i="44"/>
  <c r="B86" i="44"/>
  <c r="A86" i="44"/>
  <c r="Z84" i="44"/>
  <c r="W83" i="44"/>
  <c r="P83" i="44"/>
  <c r="E83" i="44"/>
  <c r="E80" i="44"/>
  <c r="W74" i="44"/>
  <c r="L74" i="44"/>
  <c r="A74" i="44"/>
  <c r="R68" i="44"/>
  <c r="O68" i="44"/>
  <c r="M68" i="44"/>
  <c r="B68" i="44"/>
  <c r="A68" i="44"/>
  <c r="U67" i="44"/>
  <c r="R67" i="44"/>
  <c r="O67" i="44"/>
  <c r="M67" i="44"/>
  <c r="C67" i="44"/>
  <c r="B67" i="44"/>
  <c r="A67" i="44"/>
  <c r="R66" i="44"/>
  <c r="O66" i="44"/>
  <c r="M66" i="44"/>
  <c r="C66" i="44"/>
  <c r="B66" i="44"/>
  <c r="A66" i="44"/>
  <c r="U65" i="44"/>
  <c r="R65" i="44"/>
  <c r="O65" i="44"/>
  <c r="M65" i="44"/>
  <c r="C65" i="44"/>
  <c r="B65" i="44"/>
  <c r="A65" i="44"/>
  <c r="R64" i="44"/>
  <c r="O64" i="44"/>
  <c r="M64" i="44"/>
  <c r="C64" i="44"/>
  <c r="B64" i="44"/>
  <c r="A64" i="44"/>
  <c r="R63" i="44"/>
  <c r="O63" i="44"/>
  <c r="M63" i="44"/>
  <c r="C63" i="44"/>
  <c r="B63" i="44"/>
  <c r="A63" i="44"/>
  <c r="U62" i="44"/>
  <c r="R62" i="44"/>
  <c r="O62" i="44"/>
  <c r="M62" i="44"/>
  <c r="C62" i="44"/>
  <c r="B62" i="44"/>
  <c r="A62" i="44"/>
  <c r="R61" i="44"/>
  <c r="O61" i="44"/>
  <c r="M61" i="44"/>
  <c r="C61" i="44"/>
  <c r="B61" i="44"/>
  <c r="A61" i="44"/>
  <c r="R60" i="44"/>
  <c r="O60" i="44"/>
  <c r="M60" i="44"/>
  <c r="C60" i="44"/>
  <c r="B60" i="44"/>
  <c r="A60" i="44"/>
  <c r="R59" i="44"/>
  <c r="O59" i="44"/>
  <c r="M59" i="44"/>
  <c r="C59" i="44"/>
  <c r="B59" i="44"/>
  <c r="A59" i="44"/>
  <c r="R58" i="44"/>
  <c r="O58" i="44"/>
  <c r="M58" i="44"/>
  <c r="C58" i="44"/>
  <c r="B58" i="44"/>
  <c r="A58" i="44"/>
  <c r="R57" i="44"/>
  <c r="O57" i="44"/>
  <c r="M57" i="44"/>
  <c r="C57" i="44"/>
  <c r="B57" i="44"/>
  <c r="A57" i="44"/>
  <c r="R56" i="44"/>
  <c r="O56" i="44"/>
  <c r="M56" i="44"/>
  <c r="C56" i="44"/>
  <c r="B56" i="44"/>
  <c r="A56" i="44"/>
  <c r="R55" i="44"/>
  <c r="O55" i="44"/>
  <c r="M55" i="44"/>
  <c r="C55" i="44"/>
  <c r="B55" i="44"/>
  <c r="A55" i="44"/>
  <c r="R54" i="44"/>
  <c r="O54" i="44"/>
  <c r="M54" i="44"/>
  <c r="C54" i="44"/>
  <c r="B54" i="44"/>
  <c r="A54" i="44"/>
  <c r="R53" i="44"/>
  <c r="O53" i="44"/>
  <c r="M53" i="44"/>
  <c r="C53" i="44"/>
  <c r="B53" i="44"/>
  <c r="A53" i="44"/>
  <c r="U52" i="44"/>
  <c r="R52" i="44"/>
  <c r="O52" i="44"/>
  <c r="M52" i="44"/>
  <c r="C52" i="44"/>
  <c r="B52" i="44"/>
  <c r="A52" i="44"/>
  <c r="R51" i="44"/>
  <c r="O51" i="44"/>
  <c r="M51" i="44"/>
  <c r="C51" i="44"/>
  <c r="B51" i="44"/>
  <c r="A51" i="44"/>
  <c r="U50" i="44"/>
  <c r="R50" i="44"/>
  <c r="O50" i="44"/>
  <c r="M50" i="44"/>
  <c r="C50" i="44"/>
  <c r="B50" i="44"/>
  <c r="A50" i="44"/>
  <c r="R49" i="44"/>
  <c r="O49" i="44"/>
  <c r="M49" i="44"/>
  <c r="C49" i="44"/>
  <c r="B49" i="44"/>
  <c r="A49" i="44"/>
  <c r="Z47" i="44"/>
  <c r="P46" i="44"/>
  <c r="E46" i="44"/>
  <c r="E43" i="44"/>
  <c r="T40" i="44"/>
  <c r="W37" i="44"/>
  <c r="W111" i="44" s="1"/>
  <c r="M33" i="44"/>
  <c r="U33" i="44" s="1"/>
  <c r="M32" i="44"/>
  <c r="U32" i="44" s="1"/>
  <c r="U30" i="44"/>
  <c r="U29" i="44"/>
  <c r="U66" i="44" s="1"/>
  <c r="U28" i="44"/>
  <c r="U27" i="44"/>
  <c r="U64" i="44" s="1"/>
  <c r="U26" i="44"/>
  <c r="U100" i="44" s="1"/>
  <c r="U25" i="44"/>
  <c r="U24" i="44"/>
  <c r="U61" i="44" s="1"/>
  <c r="U23" i="44"/>
  <c r="U97" i="44" s="1"/>
  <c r="U22" i="44"/>
  <c r="U59" i="44" s="1"/>
  <c r="U21" i="44"/>
  <c r="U95" i="44" s="1"/>
  <c r="U20" i="44"/>
  <c r="U57" i="44" s="1"/>
  <c r="U19" i="44"/>
  <c r="U56" i="44" s="1"/>
  <c r="U18" i="44"/>
  <c r="U92" i="44" s="1"/>
  <c r="U17" i="44"/>
  <c r="U54" i="44" s="1"/>
  <c r="U16" i="44"/>
  <c r="U53" i="44" s="1"/>
  <c r="U15" i="44"/>
  <c r="U14" i="44"/>
  <c r="U51" i="44" s="1"/>
  <c r="U13" i="44"/>
  <c r="U12" i="44"/>
  <c r="U49" i="44" s="1"/>
  <c r="W9" i="44"/>
  <c r="W46" i="44" s="1"/>
  <c r="P9" i="44"/>
  <c r="N8" i="44"/>
  <c r="N82" i="44" s="1"/>
  <c r="N7" i="44"/>
  <c r="N44" i="44" s="1"/>
  <c r="N6" i="44"/>
  <c r="N43" i="44" s="1"/>
  <c r="W3" i="44"/>
  <c r="W40" i="44" s="1"/>
  <c r="T3" i="44"/>
  <c r="T77" i="44" s="1"/>
  <c r="D1" i="44"/>
  <c r="D38" i="44" s="1"/>
  <c r="L111" i="43"/>
  <c r="A111" i="43"/>
  <c r="M106" i="43"/>
  <c r="R105" i="43"/>
  <c r="O105" i="43"/>
  <c r="M105" i="43"/>
  <c r="B105" i="43"/>
  <c r="A105" i="43"/>
  <c r="U104" i="43"/>
  <c r="R104" i="43"/>
  <c r="O104" i="43"/>
  <c r="M104" i="43"/>
  <c r="C104" i="43"/>
  <c r="B104" i="43"/>
  <c r="A104" i="43"/>
  <c r="R103" i="43"/>
  <c r="O103" i="43"/>
  <c r="M103" i="43"/>
  <c r="C103" i="43"/>
  <c r="B103" i="43"/>
  <c r="A103" i="43"/>
  <c r="U102" i="43"/>
  <c r="R102" i="43"/>
  <c r="O102" i="43"/>
  <c r="M102" i="43"/>
  <c r="C102" i="43"/>
  <c r="B102" i="43"/>
  <c r="A102" i="43"/>
  <c r="R101" i="43"/>
  <c r="O101" i="43"/>
  <c r="M101" i="43"/>
  <c r="C101" i="43"/>
  <c r="B101" i="43"/>
  <c r="A101" i="43"/>
  <c r="U100" i="43"/>
  <c r="R100" i="43"/>
  <c r="O100" i="43"/>
  <c r="M100" i="43"/>
  <c r="C100" i="43"/>
  <c r="B100" i="43"/>
  <c r="A100" i="43"/>
  <c r="U99" i="43"/>
  <c r="R99" i="43"/>
  <c r="O99" i="43"/>
  <c r="M99" i="43"/>
  <c r="C99" i="43"/>
  <c r="B99" i="43"/>
  <c r="A99" i="43"/>
  <c r="R98" i="43"/>
  <c r="O98" i="43"/>
  <c r="M98" i="43"/>
  <c r="C98" i="43"/>
  <c r="B98" i="43"/>
  <c r="A98" i="43"/>
  <c r="R97" i="43"/>
  <c r="O97" i="43"/>
  <c r="M97" i="43"/>
  <c r="C97" i="43"/>
  <c r="B97" i="43"/>
  <c r="A97" i="43"/>
  <c r="R96" i="43"/>
  <c r="O96" i="43"/>
  <c r="M96" i="43"/>
  <c r="C96" i="43"/>
  <c r="B96" i="43"/>
  <c r="A96" i="43"/>
  <c r="R95" i="43"/>
  <c r="O95" i="43"/>
  <c r="M95" i="43"/>
  <c r="C95" i="43"/>
  <c r="B95" i="43"/>
  <c r="A95" i="43"/>
  <c r="R94" i="43"/>
  <c r="O94" i="43"/>
  <c r="M94" i="43"/>
  <c r="C94" i="43"/>
  <c r="B94" i="43"/>
  <c r="A94" i="43"/>
  <c r="R93" i="43"/>
  <c r="O93" i="43"/>
  <c r="M93" i="43"/>
  <c r="C93" i="43"/>
  <c r="B93" i="43"/>
  <c r="A93" i="43"/>
  <c r="R92" i="43"/>
  <c r="O92" i="43"/>
  <c r="M92" i="43"/>
  <c r="C92" i="43"/>
  <c r="B92" i="43"/>
  <c r="A92" i="43"/>
  <c r="R91" i="43"/>
  <c r="O91" i="43"/>
  <c r="M91" i="43"/>
  <c r="C91" i="43"/>
  <c r="B91" i="43"/>
  <c r="A91" i="43"/>
  <c r="U90" i="43"/>
  <c r="R90" i="43"/>
  <c r="O90" i="43"/>
  <c r="M90" i="43"/>
  <c r="C90" i="43"/>
  <c r="B90" i="43"/>
  <c r="A90" i="43"/>
  <c r="U89" i="43"/>
  <c r="R89" i="43"/>
  <c r="O89" i="43"/>
  <c r="M89" i="43"/>
  <c r="C89" i="43"/>
  <c r="B89" i="43"/>
  <c r="A89" i="43"/>
  <c r="R88" i="43"/>
  <c r="O88" i="43"/>
  <c r="M88" i="43"/>
  <c r="C88" i="43"/>
  <c r="B88" i="43"/>
  <c r="A88" i="43"/>
  <c r="U87" i="43"/>
  <c r="R87" i="43"/>
  <c r="O87" i="43"/>
  <c r="M87" i="43"/>
  <c r="C87" i="43"/>
  <c r="B87" i="43"/>
  <c r="A87" i="43"/>
  <c r="R86" i="43"/>
  <c r="O86" i="43"/>
  <c r="M86" i="43"/>
  <c r="C86" i="43"/>
  <c r="B86" i="43"/>
  <c r="A86" i="43"/>
  <c r="Z84" i="43"/>
  <c r="E83" i="43"/>
  <c r="E80" i="43"/>
  <c r="T77" i="43"/>
  <c r="W74" i="43"/>
  <c r="L74" i="43"/>
  <c r="A74" i="43"/>
  <c r="M69" i="43"/>
  <c r="R68" i="43"/>
  <c r="O68" i="43"/>
  <c r="M68" i="43"/>
  <c r="B68" i="43"/>
  <c r="A68" i="43"/>
  <c r="U67" i="43"/>
  <c r="R67" i="43"/>
  <c r="O67" i="43"/>
  <c r="M67" i="43"/>
  <c r="C67" i="43"/>
  <c r="B67" i="43"/>
  <c r="A67" i="43"/>
  <c r="R66" i="43"/>
  <c r="O66" i="43"/>
  <c r="M66" i="43"/>
  <c r="C66" i="43"/>
  <c r="B66" i="43"/>
  <c r="A66" i="43"/>
  <c r="R65" i="43"/>
  <c r="O65" i="43"/>
  <c r="M65" i="43"/>
  <c r="C65" i="43"/>
  <c r="B65" i="43"/>
  <c r="A65" i="43"/>
  <c r="U64" i="43"/>
  <c r="R64" i="43"/>
  <c r="O64" i="43"/>
  <c r="M64" i="43"/>
  <c r="C64" i="43"/>
  <c r="B64" i="43"/>
  <c r="A64" i="43"/>
  <c r="R63" i="43"/>
  <c r="O63" i="43"/>
  <c r="M63" i="43"/>
  <c r="C63" i="43"/>
  <c r="B63" i="43"/>
  <c r="A63" i="43"/>
  <c r="U62" i="43"/>
  <c r="R62" i="43"/>
  <c r="O62" i="43"/>
  <c r="M62" i="43"/>
  <c r="C62" i="43"/>
  <c r="B62" i="43"/>
  <c r="A62" i="43"/>
  <c r="R61" i="43"/>
  <c r="O61" i="43"/>
  <c r="M61" i="43"/>
  <c r="C61" i="43"/>
  <c r="B61" i="43"/>
  <c r="A61" i="43"/>
  <c r="R60" i="43"/>
  <c r="O60" i="43"/>
  <c r="M60" i="43"/>
  <c r="C60" i="43"/>
  <c r="B60" i="43"/>
  <c r="A60" i="43"/>
  <c r="R59" i="43"/>
  <c r="O59" i="43"/>
  <c r="M59" i="43"/>
  <c r="C59" i="43"/>
  <c r="B59" i="43"/>
  <c r="A59" i="43"/>
  <c r="R58" i="43"/>
  <c r="O58" i="43"/>
  <c r="M58" i="43"/>
  <c r="C58" i="43"/>
  <c r="B58" i="43"/>
  <c r="A58" i="43"/>
  <c r="R57" i="43"/>
  <c r="O57" i="43"/>
  <c r="M57" i="43"/>
  <c r="C57" i="43"/>
  <c r="B57" i="43"/>
  <c r="A57" i="43"/>
  <c r="R56" i="43"/>
  <c r="O56" i="43"/>
  <c r="M56" i="43"/>
  <c r="C56" i="43"/>
  <c r="B56" i="43"/>
  <c r="A56" i="43"/>
  <c r="R55" i="43"/>
  <c r="O55" i="43"/>
  <c r="M55" i="43"/>
  <c r="C55" i="43"/>
  <c r="B55" i="43"/>
  <c r="A55" i="43"/>
  <c r="R54" i="43"/>
  <c r="O54" i="43"/>
  <c r="M54" i="43"/>
  <c r="C54" i="43"/>
  <c r="B54" i="43"/>
  <c r="A54" i="43"/>
  <c r="U53" i="43"/>
  <c r="R53" i="43"/>
  <c r="O53" i="43"/>
  <c r="M53" i="43"/>
  <c r="C53" i="43"/>
  <c r="B53" i="43"/>
  <c r="A53" i="43"/>
  <c r="U52" i="43"/>
  <c r="R52" i="43"/>
  <c r="O52" i="43"/>
  <c r="M52" i="43"/>
  <c r="C52" i="43"/>
  <c r="B52" i="43"/>
  <c r="A52" i="43"/>
  <c r="R51" i="43"/>
  <c r="O51" i="43"/>
  <c r="M51" i="43"/>
  <c r="C51" i="43"/>
  <c r="B51" i="43"/>
  <c r="A51" i="43"/>
  <c r="U50" i="43"/>
  <c r="R50" i="43"/>
  <c r="O50" i="43"/>
  <c r="M50" i="43"/>
  <c r="C50" i="43"/>
  <c r="B50" i="43"/>
  <c r="A50" i="43"/>
  <c r="U49" i="43"/>
  <c r="R49" i="43"/>
  <c r="O49" i="43"/>
  <c r="M49" i="43"/>
  <c r="C49" i="43"/>
  <c r="B49" i="43"/>
  <c r="A49" i="43"/>
  <c r="Z47" i="43"/>
  <c r="P46" i="43"/>
  <c r="E46" i="43"/>
  <c r="E43" i="43"/>
  <c r="W37" i="43"/>
  <c r="W111" i="43" s="1"/>
  <c r="M33" i="43"/>
  <c r="U33" i="43" s="1"/>
  <c r="M32" i="43"/>
  <c r="U32" i="43" s="1"/>
  <c r="U30" i="43"/>
  <c r="U29" i="43"/>
  <c r="U66" i="43" s="1"/>
  <c r="U28" i="43"/>
  <c r="U65" i="43" s="1"/>
  <c r="U27" i="43"/>
  <c r="U101" i="43" s="1"/>
  <c r="U26" i="43"/>
  <c r="U63" i="43" s="1"/>
  <c r="U25" i="43"/>
  <c r="U24" i="43"/>
  <c r="U61" i="43" s="1"/>
  <c r="U23" i="43"/>
  <c r="U97" i="43" s="1"/>
  <c r="U22" i="43"/>
  <c r="U59" i="43" s="1"/>
  <c r="U21" i="43"/>
  <c r="U95" i="43" s="1"/>
  <c r="U20" i="43"/>
  <c r="U57" i="43" s="1"/>
  <c r="U19" i="43"/>
  <c r="U56" i="43" s="1"/>
  <c r="U18" i="43"/>
  <c r="U92" i="43" s="1"/>
  <c r="U17" i="43"/>
  <c r="U54" i="43" s="1"/>
  <c r="U16" i="43"/>
  <c r="U15" i="43"/>
  <c r="U14" i="43"/>
  <c r="U51" i="43" s="1"/>
  <c r="U13" i="43"/>
  <c r="U12" i="43"/>
  <c r="U86" i="43" s="1"/>
  <c r="W9" i="43"/>
  <c r="W83" i="43" s="1"/>
  <c r="P9" i="43"/>
  <c r="P83" i="43" s="1"/>
  <c r="N8" i="43"/>
  <c r="N45" i="43" s="1"/>
  <c r="N7" i="43"/>
  <c r="N44" i="43" s="1"/>
  <c r="N6" i="43"/>
  <c r="N80" i="43" s="1"/>
  <c r="W3" i="43"/>
  <c r="W77" i="43" s="1"/>
  <c r="T3" i="43"/>
  <c r="T40" i="43" s="1"/>
  <c r="D1" i="43"/>
  <c r="D38" i="43" s="1"/>
  <c r="L111" i="59"/>
  <c r="A111" i="59"/>
  <c r="R105" i="59"/>
  <c r="O105" i="59"/>
  <c r="M105" i="59"/>
  <c r="B105" i="59"/>
  <c r="A105" i="59"/>
  <c r="U104" i="59"/>
  <c r="R104" i="59"/>
  <c r="O104" i="59"/>
  <c r="M104" i="59"/>
  <c r="C104" i="59"/>
  <c r="B104" i="59"/>
  <c r="A104" i="59"/>
  <c r="U103" i="59"/>
  <c r="R103" i="59"/>
  <c r="O103" i="59"/>
  <c r="M103" i="59"/>
  <c r="C103" i="59"/>
  <c r="B103" i="59"/>
  <c r="A103" i="59"/>
  <c r="U102" i="59"/>
  <c r="R102" i="59"/>
  <c r="O102" i="59"/>
  <c r="M102" i="59"/>
  <c r="C102" i="59"/>
  <c r="B102" i="59"/>
  <c r="A102" i="59"/>
  <c r="R101" i="59"/>
  <c r="O101" i="59"/>
  <c r="M101" i="59"/>
  <c r="C101" i="59"/>
  <c r="B101" i="59"/>
  <c r="A101" i="59"/>
  <c r="R100" i="59"/>
  <c r="O100" i="59"/>
  <c r="M100" i="59"/>
  <c r="C100" i="59"/>
  <c r="B100" i="59"/>
  <c r="A100" i="59"/>
  <c r="U99" i="59"/>
  <c r="R99" i="59"/>
  <c r="O99" i="59"/>
  <c r="M99" i="59"/>
  <c r="C99" i="59"/>
  <c r="B99" i="59"/>
  <c r="A99" i="59"/>
  <c r="R98" i="59"/>
  <c r="O98" i="59"/>
  <c r="M98" i="59"/>
  <c r="C98" i="59"/>
  <c r="B98" i="59"/>
  <c r="A98" i="59"/>
  <c r="R97" i="59"/>
  <c r="O97" i="59"/>
  <c r="M97" i="59"/>
  <c r="C97" i="59"/>
  <c r="B97" i="59"/>
  <c r="A97" i="59"/>
  <c r="R96" i="59"/>
  <c r="O96" i="59"/>
  <c r="M96" i="59"/>
  <c r="C96" i="59"/>
  <c r="B96" i="59"/>
  <c r="A96" i="59"/>
  <c r="R95" i="59"/>
  <c r="O95" i="59"/>
  <c r="M95" i="59"/>
  <c r="C95" i="59"/>
  <c r="B95" i="59"/>
  <c r="A95" i="59"/>
  <c r="R94" i="59"/>
  <c r="O94" i="59"/>
  <c r="M94" i="59"/>
  <c r="C94" i="59"/>
  <c r="B94" i="59"/>
  <c r="A94" i="59"/>
  <c r="R93" i="59"/>
  <c r="O93" i="59"/>
  <c r="M93" i="59"/>
  <c r="C93" i="59"/>
  <c r="B93" i="59"/>
  <c r="A93" i="59"/>
  <c r="R92" i="59"/>
  <c r="O92" i="59"/>
  <c r="M92" i="59"/>
  <c r="C92" i="59"/>
  <c r="B92" i="59"/>
  <c r="A92" i="59"/>
  <c r="R91" i="59"/>
  <c r="O91" i="59"/>
  <c r="M91" i="59"/>
  <c r="C91" i="59"/>
  <c r="B91" i="59"/>
  <c r="A91" i="59"/>
  <c r="U90" i="59"/>
  <c r="R90" i="59"/>
  <c r="O90" i="59"/>
  <c r="M90" i="59"/>
  <c r="C90" i="59"/>
  <c r="B90" i="59"/>
  <c r="A90" i="59"/>
  <c r="U89" i="59"/>
  <c r="R89" i="59"/>
  <c r="O89" i="59"/>
  <c r="M89" i="59"/>
  <c r="C89" i="59"/>
  <c r="B89" i="59"/>
  <c r="A89" i="59"/>
  <c r="U88" i="59"/>
  <c r="R88" i="59"/>
  <c r="O88" i="59"/>
  <c r="M88" i="59"/>
  <c r="C88" i="59"/>
  <c r="B88" i="59"/>
  <c r="A88" i="59"/>
  <c r="U87" i="59"/>
  <c r="R87" i="59"/>
  <c r="O87" i="59"/>
  <c r="M87" i="59"/>
  <c r="C87" i="59"/>
  <c r="B87" i="59"/>
  <c r="A87" i="59"/>
  <c r="R86" i="59"/>
  <c r="O86" i="59"/>
  <c r="M86" i="59"/>
  <c r="C86" i="59"/>
  <c r="B86" i="59"/>
  <c r="A86" i="59"/>
  <c r="Z84" i="59"/>
  <c r="E83" i="59"/>
  <c r="E80" i="59"/>
  <c r="W74" i="59"/>
  <c r="L74" i="59"/>
  <c r="A74" i="59"/>
  <c r="M70" i="59"/>
  <c r="R68" i="59"/>
  <c r="O68" i="59"/>
  <c r="M68" i="59"/>
  <c r="B68" i="59"/>
  <c r="A68" i="59"/>
  <c r="U67" i="59"/>
  <c r="R67" i="59"/>
  <c r="O67" i="59"/>
  <c r="M67" i="59"/>
  <c r="C67" i="59"/>
  <c r="B67" i="59"/>
  <c r="A67" i="59"/>
  <c r="U66" i="59"/>
  <c r="R66" i="59"/>
  <c r="O66" i="59"/>
  <c r="M66" i="59"/>
  <c r="C66" i="59"/>
  <c r="B66" i="59"/>
  <c r="A66" i="59"/>
  <c r="U65" i="59"/>
  <c r="R65" i="59"/>
  <c r="O65" i="59"/>
  <c r="M65" i="59"/>
  <c r="C65" i="59"/>
  <c r="B65" i="59"/>
  <c r="A65" i="59"/>
  <c r="R64" i="59"/>
  <c r="O64" i="59"/>
  <c r="M64" i="59"/>
  <c r="C64" i="59"/>
  <c r="B64" i="59"/>
  <c r="A64" i="59"/>
  <c r="R63" i="59"/>
  <c r="O63" i="59"/>
  <c r="M63" i="59"/>
  <c r="C63" i="59"/>
  <c r="B63" i="59"/>
  <c r="A63" i="59"/>
  <c r="U62" i="59"/>
  <c r="R62" i="59"/>
  <c r="O62" i="59"/>
  <c r="M62" i="59"/>
  <c r="C62" i="59"/>
  <c r="B62" i="59"/>
  <c r="A62" i="59"/>
  <c r="R61" i="59"/>
  <c r="O61" i="59"/>
  <c r="M61" i="59"/>
  <c r="C61" i="59"/>
  <c r="B61" i="59"/>
  <c r="A61" i="59"/>
  <c r="R60" i="59"/>
  <c r="O60" i="59"/>
  <c r="M60" i="59"/>
  <c r="C60" i="59"/>
  <c r="B60" i="59"/>
  <c r="A60" i="59"/>
  <c r="R59" i="59"/>
  <c r="O59" i="59"/>
  <c r="M59" i="59"/>
  <c r="C59" i="59"/>
  <c r="B59" i="59"/>
  <c r="A59" i="59"/>
  <c r="R58" i="59"/>
  <c r="O58" i="59"/>
  <c r="M58" i="59"/>
  <c r="C58" i="59"/>
  <c r="B58" i="59"/>
  <c r="A58" i="59"/>
  <c r="R57" i="59"/>
  <c r="O57" i="59"/>
  <c r="M57" i="59"/>
  <c r="C57" i="59"/>
  <c r="B57" i="59"/>
  <c r="A57" i="59"/>
  <c r="R56" i="59"/>
  <c r="O56" i="59"/>
  <c r="M56" i="59"/>
  <c r="C56" i="59"/>
  <c r="B56" i="59"/>
  <c r="A56" i="59"/>
  <c r="R55" i="59"/>
  <c r="O55" i="59"/>
  <c r="M55" i="59"/>
  <c r="C55" i="59"/>
  <c r="B55" i="59"/>
  <c r="A55" i="59"/>
  <c r="R54" i="59"/>
  <c r="O54" i="59"/>
  <c r="M54" i="59"/>
  <c r="C54" i="59"/>
  <c r="B54" i="59"/>
  <c r="A54" i="59"/>
  <c r="U53" i="59"/>
  <c r="R53" i="59"/>
  <c r="O53" i="59"/>
  <c r="M53" i="59"/>
  <c r="C53" i="59"/>
  <c r="B53" i="59"/>
  <c r="A53" i="59"/>
  <c r="U52" i="59"/>
  <c r="R52" i="59"/>
  <c r="O52" i="59"/>
  <c r="M52" i="59"/>
  <c r="C52" i="59"/>
  <c r="B52" i="59"/>
  <c r="A52" i="59"/>
  <c r="U51" i="59"/>
  <c r="R51" i="59"/>
  <c r="O51" i="59"/>
  <c r="M51" i="59"/>
  <c r="C51" i="59"/>
  <c r="B51" i="59"/>
  <c r="A51" i="59"/>
  <c r="U50" i="59"/>
  <c r="R50" i="59"/>
  <c r="O50" i="59"/>
  <c r="M50" i="59"/>
  <c r="C50" i="59"/>
  <c r="B50" i="59"/>
  <c r="A50" i="59"/>
  <c r="R49" i="59"/>
  <c r="O49" i="59"/>
  <c r="M49" i="59"/>
  <c r="C49" i="59"/>
  <c r="B49" i="59"/>
  <c r="A49" i="59"/>
  <c r="Z47" i="59"/>
  <c r="P46" i="59"/>
  <c r="E46" i="59"/>
  <c r="E43" i="59"/>
  <c r="W40" i="59"/>
  <c r="W37" i="59"/>
  <c r="W111" i="59" s="1"/>
  <c r="M33" i="59"/>
  <c r="U33" i="59" s="1"/>
  <c r="M32" i="59"/>
  <c r="U32" i="59" s="1"/>
  <c r="U30" i="59"/>
  <c r="U29" i="59"/>
  <c r="U28" i="59"/>
  <c r="U27" i="59"/>
  <c r="U64" i="59" s="1"/>
  <c r="U26" i="59"/>
  <c r="U63" i="59" s="1"/>
  <c r="U25" i="59"/>
  <c r="U24" i="59"/>
  <c r="U61" i="59" s="1"/>
  <c r="U23" i="59"/>
  <c r="U60" i="59" s="1"/>
  <c r="U22" i="59"/>
  <c r="U59" i="59" s="1"/>
  <c r="U21" i="59"/>
  <c r="U58" i="59" s="1"/>
  <c r="U20" i="59"/>
  <c r="U57" i="59" s="1"/>
  <c r="U19" i="59"/>
  <c r="U56" i="59" s="1"/>
  <c r="U18" i="59"/>
  <c r="U31" i="59" s="1"/>
  <c r="U17" i="59"/>
  <c r="U54" i="59" s="1"/>
  <c r="U16" i="59"/>
  <c r="U15" i="59"/>
  <c r="U14" i="59"/>
  <c r="U13" i="59"/>
  <c r="U12" i="59"/>
  <c r="U49" i="59" s="1"/>
  <c r="W9" i="59"/>
  <c r="W46" i="59" s="1"/>
  <c r="P9" i="59"/>
  <c r="P83" i="59" s="1"/>
  <c r="N8" i="59"/>
  <c r="N82" i="59" s="1"/>
  <c r="N7" i="59"/>
  <c r="N44" i="59" s="1"/>
  <c r="N6" i="59"/>
  <c r="N43" i="59" s="1"/>
  <c r="W3" i="59"/>
  <c r="W77" i="59" s="1"/>
  <c r="T3" i="59"/>
  <c r="T40" i="59" s="1"/>
  <c r="D1" i="59"/>
  <c r="D75" i="59" s="1"/>
  <c r="C88" i="61"/>
  <c r="C89" i="61"/>
  <c r="C90" i="61"/>
  <c r="C91" i="61"/>
  <c r="C92" i="61"/>
  <c r="C93" i="61"/>
  <c r="C94" i="61"/>
  <c r="C95" i="61"/>
  <c r="C96" i="61"/>
  <c r="C97" i="61"/>
  <c r="C98" i="61"/>
  <c r="C99" i="61"/>
  <c r="C100" i="61"/>
  <c r="C101" i="61"/>
  <c r="C102" i="61"/>
  <c r="C103" i="61"/>
  <c r="C104" i="61"/>
  <c r="C87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50" i="61"/>
  <c r="C88" i="60"/>
  <c r="C89" i="60"/>
  <c r="C90" i="60"/>
  <c r="C91" i="60"/>
  <c r="C92" i="60"/>
  <c r="C93" i="60"/>
  <c r="C94" i="60"/>
  <c r="C95" i="60"/>
  <c r="C96" i="60"/>
  <c r="C97" i="60"/>
  <c r="C98" i="60"/>
  <c r="C99" i="60"/>
  <c r="C100" i="60"/>
  <c r="C101" i="60"/>
  <c r="C102" i="60"/>
  <c r="C103" i="60"/>
  <c r="C104" i="60"/>
  <c r="C87" i="60"/>
  <c r="C51" i="60"/>
  <c r="C52" i="60"/>
  <c r="C53" i="60"/>
  <c r="C54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50" i="60"/>
  <c r="B16" i="40"/>
  <c r="Y17" i="40"/>
  <c r="T17" i="40"/>
  <c r="B17" i="40"/>
  <c r="Y16" i="40"/>
  <c r="T16" i="40"/>
  <c r="L111" i="61"/>
  <c r="A111" i="61"/>
  <c r="R105" i="61"/>
  <c r="O105" i="61"/>
  <c r="M105" i="61"/>
  <c r="B105" i="61"/>
  <c r="A105" i="61"/>
  <c r="U104" i="61"/>
  <c r="R104" i="61"/>
  <c r="O104" i="61"/>
  <c r="M104" i="61"/>
  <c r="B104" i="61"/>
  <c r="A104" i="61"/>
  <c r="R103" i="61"/>
  <c r="O103" i="61"/>
  <c r="M103" i="61"/>
  <c r="B103" i="61"/>
  <c r="A103" i="61"/>
  <c r="U102" i="61"/>
  <c r="R102" i="61"/>
  <c r="O102" i="61"/>
  <c r="M102" i="61"/>
  <c r="B102" i="61"/>
  <c r="A102" i="61"/>
  <c r="R101" i="61"/>
  <c r="O101" i="61"/>
  <c r="M101" i="61"/>
  <c r="B101" i="61"/>
  <c r="A101" i="61"/>
  <c r="R100" i="61"/>
  <c r="O100" i="61"/>
  <c r="M100" i="61"/>
  <c r="B100" i="61"/>
  <c r="A100" i="61"/>
  <c r="U99" i="61"/>
  <c r="R99" i="61"/>
  <c r="O99" i="61"/>
  <c r="M99" i="61"/>
  <c r="B99" i="61"/>
  <c r="A99" i="61"/>
  <c r="R98" i="61"/>
  <c r="O98" i="61"/>
  <c r="M98" i="61"/>
  <c r="B98" i="61"/>
  <c r="A98" i="61"/>
  <c r="R97" i="61"/>
  <c r="O97" i="61"/>
  <c r="M97" i="61"/>
  <c r="B97" i="61"/>
  <c r="A97" i="61"/>
  <c r="R96" i="61"/>
  <c r="O96" i="61"/>
  <c r="M96" i="61"/>
  <c r="B96" i="61"/>
  <c r="A96" i="61"/>
  <c r="R95" i="61"/>
  <c r="O95" i="61"/>
  <c r="M95" i="61"/>
  <c r="B95" i="61"/>
  <c r="A95" i="61"/>
  <c r="R94" i="61"/>
  <c r="O94" i="61"/>
  <c r="M94" i="61"/>
  <c r="B94" i="61"/>
  <c r="A94" i="61"/>
  <c r="R93" i="61"/>
  <c r="O93" i="61"/>
  <c r="M93" i="61"/>
  <c r="B93" i="61"/>
  <c r="A93" i="61"/>
  <c r="R92" i="61"/>
  <c r="O92" i="61"/>
  <c r="M92" i="61"/>
  <c r="B92" i="61"/>
  <c r="A92" i="61"/>
  <c r="R91" i="61"/>
  <c r="O91" i="61"/>
  <c r="M91" i="61"/>
  <c r="B91" i="61"/>
  <c r="A91" i="61"/>
  <c r="U90" i="61"/>
  <c r="R90" i="61"/>
  <c r="O90" i="61"/>
  <c r="M90" i="61"/>
  <c r="B90" i="61"/>
  <c r="A90" i="61"/>
  <c r="U89" i="61"/>
  <c r="R89" i="61"/>
  <c r="O89" i="61"/>
  <c r="M89" i="61"/>
  <c r="B89" i="61"/>
  <c r="A89" i="61"/>
  <c r="R88" i="61"/>
  <c r="O88" i="61"/>
  <c r="M88" i="61"/>
  <c r="B88" i="61"/>
  <c r="A88" i="61"/>
  <c r="U87" i="61"/>
  <c r="R87" i="61"/>
  <c r="O87" i="61"/>
  <c r="M87" i="61"/>
  <c r="B87" i="61"/>
  <c r="A87" i="61"/>
  <c r="R86" i="61"/>
  <c r="O86" i="61"/>
  <c r="M86" i="61"/>
  <c r="C86" i="61"/>
  <c r="B86" i="61"/>
  <c r="A86" i="61"/>
  <c r="Z84" i="61"/>
  <c r="E83" i="61"/>
  <c r="E80" i="61"/>
  <c r="W77" i="61"/>
  <c r="W74" i="61"/>
  <c r="L74" i="61"/>
  <c r="A74" i="61"/>
  <c r="M69" i="61"/>
  <c r="R68" i="61"/>
  <c r="O68" i="61"/>
  <c r="M68" i="61"/>
  <c r="B68" i="61"/>
  <c r="A68" i="61"/>
  <c r="U67" i="61"/>
  <c r="R67" i="61"/>
  <c r="O67" i="61"/>
  <c r="M67" i="61"/>
  <c r="B67" i="61"/>
  <c r="A67" i="61"/>
  <c r="U66" i="61"/>
  <c r="R66" i="61"/>
  <c r="O66" i="61"/>
  <c r="M66" i="61"/>
  <c r="B66" i="61"/>
  <c r="A66" i="61"/>
  <c r="U65" i="61"/>
  <c r="R65" i="61"/>
  <c r="O65" i="61"/>
  <c r="M65" i="61"/>
  <c r="B65" i="61"/>
  <c r="A65" i="61"/>
  <c r="R64" i="61"/>
  <c r="O64" i="61"/>
  <c r="M64" i="61"/>
  <c r="B64" i="61"/>
  <c r="A64" i="61"/>
  <c r="R63" i="61"/>
  <c r="O63" i="61"/>
  <c r="M63" i="61"/>
  <c r="B63" i="61"/>
  <c r="A63" i="61"/>
  <c r="U62" i="61"/>
  <c r="R62" i="61"/>
  <c r="O62" i="61"/>
  <c r="M62" i="61"/>
  <c r="B62" i="61"/>
  <c r="A62" i="61"/>
  <c r="R61" i="61"/>
  <c r="O61" i="61"/>
  <c r="M61" i="61"/>
  <c r="B61" i="61"/>
  <c r="A61" i="61"/>
  <c r="R60" i="61"/>
  <c r="O60" i="61"/>
  <c r="M60" i="61"/>
  <c r="B60" i="61"/>
  <c r="A60" i="61"/>
  <c r="R59" i="61"/>
  <c r="O59" i="61"/>
  <c r="M59" i="61"/>
  <c r="B59" i="61"/>
  <c r="A59" i="61"/>
  <c r="R58" i="61"/>
  <c r="O58" i="61"/>
  <c r="M58" i="61"/>
  <c r="B58" i="61"/>
  <c r="A58" i="61"/>
  <c r="R57" i="61"/>
  <c r="O57" i="61"/>
  <c r="M57" i="61"/>
  <c r="B57" i="61"/>
  <c r="A57" i="61"/>
  <c r="R56" i="61"/>
  <c r="O56" i="61"/>
  <c r="M56" i="61"/>
  <c r="B56" i="61"/>
  <c r="A56" i="61"/>
  <c r="R55" i="61"/>
  <c r="O55" i="61"/>
  <c r="M55" i="61"/>
  <c r="B55" i="61"/>
  <c r="A55" i="61"/>
  <c r="R54" i="61"/>
  <c r="O54" i="61"/>
  <c r="M54" i="61"/>
  <c r="B54" i="61"/>
  <c r="A54" i="61"/>
  <c r="U53" i="61"/>
  <c r="R53" i="61"/>
  <c r="O53" i="61"/>
  <c r="M53" i="61"/>
  <c r="B53" i="61"/>
  <c r="A53" i="61"/>
  <c r="U52" i="61"/>
  <c r="R52" i="61"/>
  <c r="O52" i="61"/>
  <c r="M52" i="61"/>
  <c r="B52" i="61"/>
  <c r="A52" i="61"/>
  <c r="R51" i="61"/>
  <c r="O51" i="61"/>
  <c r="M51" i="61"/>
  <c r="B51" i="61"/>
  <c r="A51" i="61"/>
  <c r="U50" i="61"/>
  <c r="R50" i="61"/>
  <c r="O50" i="61"/>
  <c r="M50" i="61"/>
  <c r="B50" i="61"/>
  <c r="A50" i="61"/>
  <c r="R49" i="61"/>
  <c r="O49" i="61"/>
  <c r="M49" i="61"/>
  <c r="C49" i="61"/>
  <c r="B49" i="61"/>
  <c r="A49" i="61"/>
  <c r="Z47" i="61"/>
  <c r="E46" i="61"/>
  <c r="E43" i="61"/>
  <c r="W40" i="61"/>
  <c r="W37" i="61"/>
  <c r="W111" i="61" s="1"/>
  <c r="M33" i="61"/>
  <c r="U33" i="61" s="1"/>
  <c r="M32" i="61"/>
  <c r="M106" i="61" s="1"/>
  <c r="U30" i="61"/>
  <c r="U29" i="61"/>
  <c r="U103" i="61" s="1"/>
  <c r="U28" i="61"/>
  <c r="U27" i="61"/>
  <c r="U64" i="61" s="1"/>
  <c r="U26" i="61"/>
  <c r="U63" i="61" s="1"/>
  <c r="U25" i="61"/>
  <c r="U24" i="61"/>
  <c r="U61" i="61" s="1"/>
  <c r="U23" i="61"/>
  <c r="U60" i="61" s="1"/>
  <c r="U22" i="61"/>
  <c r="U59" i="61" s="1"/>
  <c r="U21" i="61"/>
  <c r="U58" i="61" s="1"/>
  <c r="U20" i="61"/>
  <c r="U57" i="61" s="1"/>
  <c r="U19" i="61"/>
  <c r="U56" i="61" s="1"/>
  <c r="U18" i="61"/>
  <c r="U92" i="61" s="1"/>
  <c r="U17" i="61"/>
  <c r="U54" i="61" s="1"/>
  <c r="U16" i="61"/>
  <c r="U15" i="61"/>
  <c r="U14" i="61"/>
  <c r="U51" i="61" s="1"/>
  <c r="U13" i="61"/>
  <c r="U31" i="61" s="1"/>
  <c r="U12" i="61"/>
  <c r="U49" i="61" s="1"/>
  <c r="W9" i="61"/>
  <c r="W46" i="61" s="1"/>
  <c r="P9" i="61"/>
  <c r="P46" i="61" s="1"/>
  <c r="N8" i="61"/>
  <c r="N45" i="61" s="1"/>
  <c r="N7" i="61"/>
  <c r="N81" i="61" s="1"/>
  <c r="N6" i="61"/>
  <c r="N43" i="61" s="1"/>
  <c r="W3" i="61"/>
  <c r="T3" i="61"/>
  <c r="T40" i="61" s="1"/>
  <c r="D1" i="61"/>
  <c r="D75" i="61" s="1"/>
  <c r="L111" i="60"/>
  <c r="A111" i="60"/>
  <c r="R105" i="60"/>
  <c r="O105" i="60"/>
  <c r="M105" i="60"/>
  <c r="B105" i="60"/>
  <c r="A105" i="60"/>
  <c r="U104" i="60"/>
  <c r="R104" i="60"/>
  <c r="O104" i="60"/>
  <c r="M104" i="60"/>
  <c r="B104" i="60"/>
  <c r="A104" i="60"/>
  <c r="U103" i="60"/>
  <c r="R103" i="60"/>
  <c r="O103" i="60"/>
  <c r="M103" i="60"/>
  <c r="B103" i="60"/>
  <c r="A103" i="60"/>
  <c r="U102" i="60"/>
  <c r="R102" i="60"/>
  <c r="O102" i="60"/>
  <c r="M102" i="60"/>
  <c r="B102" i="60"/>
  <c r="A102" i="60"/>
  <c r="R101" i="60"/>
  <c r="O101" i="60"/>
  <c r="M101" i="60"/>
  <c r="B101" i="60"/>
  <c r="A101" i="60"/>
  <c r="R100" i="60"/>
  <c r="O100" i="60"/>
  <c r="M100" i="60"/>
  <c r="B100" i="60"/>
  <c r="A100" i="60"/>
  <c r="U99" i="60"/>
  <c r="R99" i="60"/>
  <c r="O99" i="60"/>
  <c r="M99" i="60"/>
  <c r="B99" i="60"/>
  <c r="A99" i="60"/>
  <c r="R98" i="60"/>
  <c r="O98" i="60"/>
  <c r="M98" i="60"/>
  <c r="B98" i="60"/>
  <c r="A98" i="60"/>
  <c r="R97" i="60"/>
  <c r="O97" i="60"/>
  <c r="M97" i="60"/>
  <c r="B97" i="60"/>
  <c r="A97" i="60"/>
  <c r="R96" i="60"/>
  <c r="O96" i="60"/>
  <c r="M96" i="60"/>
  <c r="B96" i="60"/>
  <c r="A96" i="60"/>
  <c r="R95" i="60"/>
  <c r="O95" i="60"/>
  <c r="M95" i="60"/>
  <c r="B95" i="60"/>
  <c r="A95" i="60"/>
  <c r="R94" i="60"/>
  <c r="O94" i="60"/>
  <c r="M94" i="60"/>
  <c r="B94" i="60"/>
  <c r="A94" i="60"/>
  <c r="R93" i="60"/>
  <c r="O93" i="60"/>
  <c r="M93" i="60"/>
  <c r="B93" i="60"/>
  <c r="A93" i="60"/>
  <c r="R92" i="60"/>
  <c r="O92" i="60"/>
  <c r="M92" i="60"/>
  <c r="B92" i="60"/>
  <c r="A92" i="60"/>
  <c r="U91" i="60"/>
  <c r="R91" i="60"/>
  <c r="O91" i="60"/>
  <c r="M91" i="60"/>
  <c r="B91" i="60"/>
  <c r="A91" i="60"/>
  <c r="R90" i="60"/>
  <c r="O90" i="60"/>
  <c r="M90" i="60"/>
  <c r="B90" i="60"/>
  <c r="A90" i="60"/>
  <c r="U89" i="60"/>
  <c r="R89" i="60"/>
  <c r="O89" i="60"/>
  <c r="M89" i="60"/>
  <c r="B89" i="60"/>
  <c r="A89" i="60"/>
  <c r="R88" i="60"/>
  <c r="O88" i="60"/>
  <c r="M88" i="60"/>
  <c r="B88" i="60"/>
  <c r="A88" i="60"/>
  <c r="R87" i="60"/>
  <c r="O87" i="60"/>
  <c r="M87" i="60"/>
  <c r="B87" i="60"/>
  <c r="A87" i="60"/>
  <c r="R86" i="60"/>
  <c r="O86" i="60"/>
  <c r="M86" i="60"/>
  <c r="C86" i="60"/>
  <c r="B86" i="60"/>
  <c r="A86" i="60"/>
  <c r="Z84" i="60"/>
  <c r="E83" i="60"/>
  <c r="E80" i="60"/>
  <c r="L74" i="60"/>
  <c r="A74" i="60"/>
  <c r="R68" i="60"/>
  <c r="O68" i="60"/>
  <c r="M68" i="60"/>
  <c r="B68" i="60"/>
  <c r="A68" i="60"/>
  <c r="U67" i="60"/>
  <c r="R67" i="60"/>
  <c r="O67" i="60"/>
  <c r="M67" i="60"/>
  <c r="B67" i="60"/>
  <c r="A67" i="60"/>
  <c r="R66" i="60"/>
  <c r="O66" i="60"/>
  <c r="M66" i="60"/>
  <c r="B66" i="60"/>
  <c r="A66" i="60"/>
  <c r="U65" i="60"/>
  <c r="R65" i="60"/>
  <c r="O65" i="60"/>
  <c r="M65" i="60"/>
  <c r="B65" i="60"/>
  <c r="A65" i="60"/>
  <c r="R64" i="60"/>
  <c r="O64" i="60"/>
  <c r="M64" i="60"/>
  <c r="B64" i="60"/>
  <c r="A64" i="60"/>
  <c r="R63" i="60"/>
  <c r="O63" i="60"/>
  <c r="M63" i="60"/>
  <c r="B63" i="60"/>
  <c r="A63" i="60"/>
  <c r="U62" i="60"/>
  <c r="R62" i="60"/>
  <c r="O62" i="60"/>
  <c r="M62" i="60"/>
  <c r="B62" i="60"/>
  <c r="A62" i="60"/>
  <c r="R61" i="60"/>
  <c r="O61" i="60"/>
  <c r="M61" i="60"/>
  <c r="B61" i="60"/>
  <c r="A61" i="60"/>
  <c r="R60" i="60"/>
  <c r="O60" i="60"/>
  <c r="M60" i="60"/>
  <c r="B60" i="60"/>
  <c r="A60" i="60"/>
  <c r="R59" i="60"/>
  <c r="O59" i="60"/>
  <c r="M59" i="60"/>
  <c r="B59" i="60"/>
  <c r="A59" i="60"/>
  <c r="R58" i="60"/>
  <c r="O58" i="60"/>
  <c r="M58" i="60"/>
  <c r="B58" i="60"/>
  <c r="A58" i="60"/>
  <c r="R57" i="60"/>
  <c r="O57" i="60"/>
  <c r="M57" i="60"/>
  <c r="B57" i="60"/>
  <c r="A57" i="60"/>
  <c r="R56" i="60"/>
  <c r="O56" i="60"/>
  <c r="M56" i="60"/>
  <c r="B56" i="60"/>
  <c r="A56" i="60"/>
  <c r="R55" i="60"/>
  <c r="O55" i="60"/>
  <c r="M55" i="60"/>
  <c r="B55" i="60"/>
  <c r="A55" i="60"/>
  <c r="R54" i="60"/>
  <c r="O54" i="60"/>
  <c r="M54" i="60"/>
  <c r="B54" i="60"/>
  <c r="A54" i="60"/>
  <c r="R53" i="60"/>
  <c r="O53" i="60"/>
  <c r="M53" i="60"/>
  <c r="B53" i="60"/>
  <c r="A53" i="60"/>
  <c r="R52" i="60"/>
  <c r="O52" i="60"/>
  <c r="M52" i="60"/>
  <c r="B52" i="60"/>
  <c r="A52" i="60"/>
  <c r="R51" i="60"/>
  <c r="O51" i="60"/>
  <c r="M51" i="60"/>
  <c r="B51" i="60"/>
  <c r="A51" i="60"/>
  <c r="R50" i="60"/>
  <c r="O50" i="60"/>
  <c r="M50" i="60"/>
  <c r="B50" i="60"/>
  <c r="A50" i="60"/>
  <c r="R49" i="60"/>
  <c r="O49" i="60"/>
  <c r="M49" i="60"/>
  <c r="C49" i="60"/>
  <c r="B49" i="60"/>
  <c r="A49" i="60"/>
  <c r="Z47" i="60"/>
  <c r="P46" i="60"/>
  <c r="E46" i="60"/>
  <c r="E43" i="60"/>
  <c r="T40" i="60"/>
  <c r="W37" i="60"/>
  <c r="W111" i="60" s="1"/>
  <c r="M33" i="60"/>
  <c r="U33" i="60" s="1"/>
  <c r="M32" i="60"/>
  <c r="U32" i="60" s="1"/>
  <c r="U30" i="60"/>
  <c r="U29" i="60"/>
  <c r="U66" i="60" s="1"/>
  <c r="U28" i="60"/>
  <c r="U27" i="60"/>
  <c r="U64" i="60" s="1"/>
  <c r="U26" i="60"/>
  <c r="U100" i="60" s="1"/>
  <c r="U25" i="60"/>
  <c r="U24" i="60"/>
  <c r="U61" i="60" s="1"/>
  <c r="U23" i="60"/>
  <c r="U97" i="60" s="1"/>
  <c r="U22" i="60"/>
  <c r="U59" i="60" s="1"/>
  <c r="U21" i="60"/>
  <c r="U58" i="60" s="1"/>
  <c r="U20" i="60"/>
  <c r="U94" i="60" s="1"/>
  <c r="U19" i="60"/>
  <c r="U56" i="60" s="1"/>
  <c r="U18" i="60"/>
  <c r="U55" i="60" s="1"/>
  <c r="U17" i="60"/>
  <c r="U54" i="60" s="1"/>
  <c r="U16" i="60"/>
  <c r="U53" i="60" s="1"/>
  <c r="U15" i="60"/>
  <c r="U52" i="60" s="1"/>
  <c r="U14" i="60"/>
  <c r="U51" i="60" s="1"/>
  <c r="U13" i="60"/>
  <c r="U50" i="60" s="1"/>
  <c r="U12" i="60"/>
  <c r="U86" i="60" s="1"/>
  <c r="W9" i="60"/>
  <c r="W46" i="60" s="1"/>
  <c r="P9" i="60"/>
  <c r="P83" i="60" s="1"/>
  <c r="N8" i="60"/>
  <c r="N45" i="60" s="1"/>
  <c r="N7" i="60"/>
  <c r="N6" i="60"/>
  <c r="N43" i="60" s="1"/>
  <c r="W3" i="60"/>
  <c r="W40" i="60" s="1"/>
  <c r="T3" i="60"/>
  <c r="T77" i="60" s="1"/>
  <c r="D1" i="60"/>
  <c r="D75" i="60" s="1"/>
  <c r="Y18" i="40"/>
  <c r="T18" i="40"/>
  <c r="B18" i="40"/>
  <c r="U108" i="57"/>
  <c r="U107" i="57"/>
  <c r="M107" i="57"/>
  <c r="U106" i="57"/>
  <c r="M106" i="57"/>
  <c r="U105" i="57"/>
  <c r="R105" i="57"/>
  <c r="O105" i="57"/>
  <c r="M105" i="57"/>
  <c r="B105" i="57"/>
  <c r="A105" i="57"/>
  <c r="Z104" i="57"/>
  <c r="U104" i="57"/>
  <c r="R104" i="57"/>
  <c r="O104" i="57"/>
  <c r="M104" i="57"/>
  <c r="C104" i="57"/>
  <c r="B104" i="57"/>
  <c r="A104" i="57"/>
  <c r="Z103" i="57"/>
  <c r="U103" i="57"/>
  <c r="R103" i="57"/>
  <c r="O103" i="57"/>
  <c r="M103" i="57"/>
  <c r="C103" i="57"/>
  <c r="B103" i="57"/>
  <c r="A103" i="57"/>
  <c r="Z102" i="57"/>
  <c r="U102" i="57"/>
  <c r="R102" i="57"/>
  <c r="O102" i="57"/>
  <c r="M102" i="57"/>
  <c r="C102" i="57"/>
  <c r="B102" i="57"/>
  <c r="A102" i="57"/>
  <c r="Z101" i="57"/>
  <c r="U101" i="57"/>
  <c r="R101" i="57"/>
  <c r="O101" i="57"/>
  <c r="M101" i="57"/>
  <c r="C101" i="57"/>
  <c r="B101" i="57"/>
  <c r="A101" i="57"/>
  <c r="Z100" i="57"/>
  <c r="U100" i="57"/>
  <c r="R100" i="57"/>
  <c r="O100" i="57"/>
  <c r="M100" i="57"/>
  <c r="C100" i="57"/>
  <c r="B100" i="57"/>
  <c r="A100" i="57"/>
  <c r="Z99" i="57"/>
  <c r="U99" i="57"/>
  <c r="R99" i="57"/>
  <c r="O99" i="57"/>
  <c r="M99" i="57"/>
  <c r="C99" i="57"/>
  <c r="B99" i="57"/>
  <c r="A99" i="57"/>
  <c r="Z98" i="57"/>
  <c r="U98" i="57"/>
  <c r="R98" i="57"/>
  <c r="O98" i="57"/>
  <c r="M98" i="57"/>
  <c r="C98" i="57"/>
  <c r="B98" i="57"/>
  <c r="A98" i="57"/>
  <c r="Z97" i="57"/>
  <c r="U97" i="57"/>
  <c r="R97" i="57"/>
  <c r="O97" i="57"/>
  <c r="M97" i="57"/>
  <c r="C97" i="57"/>
  <c r="B97" i="57"/>
  <c r="A97" i="57"/>
  <c r="Z96" i="57"/>
  <c r="U96" i="57"/>
  <c r="R96" i="57"/>
  <c r="O96" i="57"/>
  <c r="M96" i="57"/>
  <c r="C96" i="57"/>
  <c r="B96" i="57"/>
  <c r="A96" i="57"/>
  <c r="Z95" i="57"/>
  <c r="U95" i="57"/>
  <c r="R95" i="57"/>
  <c r="O95" i="57"/>
  <c r="M95" i="57"/>
  <c r="C95" i="57"/>
  <c r="B95" i="57"/>
  <c r="A95" i="57"/>
  <c r="Z94" i="57"/>
  <c r="U94" i="57"/>
  <c r="R94" i="57"/>
  <c r="O94" i="57"/>
  <c r="M94" i="57"/>
  <c r="C94" i="57"/>
  <c r="B94" i="57"/>
  <c r="A94" i="57"/>
  <c r="Z93" i="57"/>
  <c r="U93" i="57"/>
  <c r="R93" i="57"/>
  <c r="O93" i="57"/>
  <c r="M93" i="57"/>
  <c r="C93" i="57"/>
  <c r="B93" i="57"/>
  <c r="A93" i="57"/>
  <c r="Z92" i="57"/>
  <c r="U92" i="57"/>
  <c r="R92" i="57"/>
  <c r="O92" i="57"/>
  <c r="M92" i="57"/>
  <c r="C92" i="57"/>
  <c r="B92" i="57"/>
  <c r="A92" i="57"/>
  <c r="Z91" i="57"/>
  <c r="U91" i="57"/>
  <c r="R91" i="57"/>
  <c r="O91" i="57"/>
  <c r="M91" i="57"/>
  <c r="C91" i="57"/>
  <c r="B91" i="57"/>
  <c r="A91" i="57"/>
  <c r="Z90" i="57"/>
  <c r="U90" i="57"/>
  <c r="R90" i="57"/>
  <c r="O90" i="57"/>
  <c r="M90" i="57"/>
  <c r="C90" i="57"/>
  <c r="B90" i="57"/>
  <c r="A90" i="57"/>
  <c r="Z89" i="57"/>
  <c r="U89" i="57"/>
  <c r="R89" i="57"/>
  <c r="O89" i="57"/>
  <c r="M89" i="57"/>
  <c r="C89" i="57"/>
  <c r="B89" i="57"/>
  <c r="A89" i="57"/>
  <c r="Z88" i="57"/>
  <c r="U88" i="57"/>
  <c r="R88" i="57"/>
  <c r="O88" i="57"/>
  <c r="M88" i="57"/>
  <c r="C88" i="57"/>
  <c r="B88" i="57"/>
  <c r="A88" i="57"/>
  <c r="Z87" i="57"/>
  <c r="U87" i="57"/>
  <c r="R87" i="57"/>
  <c r="O87" i="57"/>
  <c r="M87" i="57"/>
  <c r="C87" i="57"/>
  <c r="B87" i="57"/>
  <c r="A87" i="57"/>
  <c r="Z86" i="57"/>
  <c r="U86" i="57"/>
  <c r="R86" i="57"/>
  <c r="O86" i="57"/>
  <c r="M86" i="57"/>
  <c r="C86" i="57"/>
  <c r="B86" i="57"/>
  <c r="A86" i="57"/>
  <c r="C67" i="57"/>
  <c r="C66" i="57"/>
  <c r="C65" i="57"/>
  <c r="C64" i="57"/>
  <c r="C63" i="57"/>
  <c r="C62" i="57"/>
  <c r="C61" i="57"/>
  <c r="C60" i="57"/>
  <c r="C59" i="57"/>
  <c r="C58" i="57"/>
  <c r="C57" i="57"/>
  <c r="C56" i="57"/>
  <c r="C55" i="57"/>
  <c r="C54" i="57"/>
  <c r="C53" i="57"/>
  <c r="C52" i="57"/>
  <c r="C51" i="57"/>
  <c r="C50" i="57"/>
  <c r="C49" i="57"/>
  <c r="U71" i="57"/>
  <c r="U70" i="57"/>
  <c r="M70" i="57"/>
  <c r="U69" i="57"/>
  <c r="M69" i="57"/>
  <c r="U68" i="57"/>
  <c r="R68" i="57"/>
  <c r="O68" i="57"/>
  <c r="M68" i="57"/>
  <c r="B68" i="57"/>
  <c r="A68" i="57"/>
  <c r="Z67" i="57"/>
  <c r="U67" i="57"/>
  <c r="R67" i="57"/>
  <c r="O67" i="57"/>
  <c r="M67" i="57"/>
  <c r="B67" i="57"/>
  <c r="A67" i="57"/>
  <c r="Z66" i="57"/>
  <c r="U66" i="57"/>
  <c r="R66" i="57"/>
  <c r="O66" i="57"/>
  <c r="M66" i="57"/>
  <c r="B66" i="57"/>
  <c r="A66" i="57"/>
  <c r="Z65" i="57"/>
  <c r="U65" i="57"/>
  <c r="R65" i="57"/>
  <c r="O65" i="57"/>
  <c r="M65" i="57"/>
  <c r="B65" i="57"/>
  <c r="A65" i="57"/>
  <c r="Z64" i="57"/>
  <c r="U64" i="57"/>
  <c r="R64" i="57"/>
  <c r="O64" i="57"/>
  <c r="M64" i="57"/>
  <c r="B64" i="57"/>
  <c r="A64" i="57"/>
  <c r="Z63" i="57"/>
  <c r="U63" i="57"/>
  <c r="R63" i="57"/>
  <c r="O63" i="57"/>
  <c r="M63" i="57"/>
  <c r="B63" i="57"/>
  <c r="A63" i="57"/>
  <c r="Z62" i="57"/>
  <c r="U62" i="57"/>
  <c r="R62" i="57"/>
  <c r="O62" i="57"/>
  <c r="M62" i="57"/>
  <c r="B62" i="57"/>
  <c r="A62" i="57"/>
  <c r="Z61" i="57"/>
  <c r="U61" i="57"/>
  <c r="R61" i="57"/>
  <c r="O61" i="57"/>
  <c r="M61" i="57"/>
  <c r="B61" i="57"/>
  <c r="A61" i="57"/>
  <c r="Z60" i="57"/>
  <c r="U60" i="57"/>
  <c r="R60" i="57"/>
  <c r="O60" i="57"/>
  <c r="M60" i="57"/>
  <c r="B60" i="57"/>
  <c r="A60" i="57"/>
  <c r="Z59" i="57"/>
  <c r="U59" i="57"/>
  <c r="R59" i="57"/>
  <c r="O59" i="57"/>
  <c r="M59" i="57"/>
  <c r="B59" i="57"/>
  <c r="A59" i="57"/>
  <c r="Z58" i="57"/>
  <c r="U58" i="57"/>
  <c r="R58" i="57"/>
  <c r="O58" i="57"/>
  <c r="M58" i="57"/>
  <c r="B58" i="57"/>
  <c r="A58" i="57"/>
  <c r="Z57" i="57"/>
  <c r="U57" i="57"/>
  <c r="R57" i="57"/>
  <c r="O57" i="57"/>
  <c r="M57" i="57"/>
  <c r="B57" i="57"/>
  <c r="A57" i="57"/>
  <c r="Z56" i="57"/>
  <c r="U56" i="57"/>
  <c r="R56" i="57"/>
  <c r="O56" i="57"/>
  <c r="M56" i="57"/>
  <c r="B56" i="57"/>
  <c r="A56" i="57"/>
  <c r="Z55" i="57"/>
  <c r="U55" i="57"/>
  <c r="R55" i="57"/>
  <c r="O55" i="57"/>
  <c r="M55" i="57"/>
  <c r="B55" i="57"/>
  <c r="A55" i="57"/>
  <c r="Z54" i="57"/>
  <c r="U54" i="57"/>
  <c r="R54" i="57"/>
  <c r="O54" i="57"/>
  <c r="M54" i="57"/>
  <c r="B54" i="57"/>
  <c r="A54" i="57"/>
  <c r="Z53" i="57"/>
  <c r="U53" i="57"/>
  <c r="R53" i="57"/>
  <c r="O53" i="57"/>
  <c r="M53" i="57"/>
  <c r="B53" i="57"/>
  <c r="A53" i="57"/>
  <c r="Z52" i="57"/>
  <c r="U52" i="57"/>
  <c r="R52" i="57"/>
  <c r="O52" i="57"/>
  <c r="M52" i="57"/>
  <c r="B52" i="57"/>
  <c r="A52" i="57"/>
  <c r="Z51" i="57"/>
  <c r="U51" i="57"/>
  <c r="R51" i="57"/>
  <c r="O51" i="57"/>
  <c r="M51" i="57"/>
  <c r="B51" i="57"/>
  <c r="A51" i="57"/>
  <c r="Z50" i="57"/>
  <c r="U50" i="57"/>
  <c r="R50" i="57"/>
  <c r="O50" i="57"/>
  <c r="M50" i="57"/>
  <c r="B50" i="57"/>
  <c r="A50" i="57"/>
  <c r="Z49" i="57"/>
  <c r="U49" i="57"/>
  <c r="R49" i="57"/>
  <c r="O49" i="57"/>
  <c r="M49" i="57"/>
  <c r="B49" i="57"/>
  <c r="A49" i="57"/>
  <c r="A111" i="57"/>
  <c r="F111" i="57"/>
  <c r="L111" i="57"/>
  <c r="R111" i="57"/>
  <c r="W111" i="57"/>
  <c r="M70" i="46" l="1"/>
  <c r="U32" i="61"/>
  <c r="U69" i="61" s="1"/>
  <c r="U49" i="60"/>
  <c r="T77" i="46"/>
  <c r="T77" i="55"/>
  <c r="T77" i="61"/>
  <c r="T77" i="49"/>
  <c r="T40" i="48"/>
  <c r="T77" i="56"/>
  <c r="T40" i="45"/>
  <c r="W40" i="47"/>
  <c r="W40" i="55"/>
  <c r="W40" i="56"/>
  <c r="W77" i="60"/>
  <c r="N80" i="59"/>
  <c r="N80" i="56"/>
  <c r="N43" i="43"/>
  <c r="N43" i="55"/>
  <c r="N80" i="61"/>
  <c r="N81" i="59"/>
  <c r="N81" i="56"/>
  <c r="N44" i="61"/>
  <c r="N81" i="52"/>
  <c r="N82" i="43"/>
  <c r="N82" i="61"/>
  <c r="N45" i="59"/>
  <c r="N82" i="60"/>
  <c r="N82" i="55"/>
  <c r="P83" i="47"/>
  <c r="P83" i="46"/>
  <c r="P83" i="49"/>
  <c r="P46" i="45"/>
  <c r="P83" i="61"/>
  <c r="W83" i="47"/>
  <c r="W83" i="53"/>
  <c r="W83" i="55"/>
  <c r="W83" i="51"/>
  <c r="W83" i="49"/>
  <c r="W46" i="43"/>
  <c r="P46" i="55"/>
  <c r="P83" i="56"/>
  <c r="P83" i="54"/>
  <c r="P83" i="52"/>
  <c r="P46" i="53"/>
  <c r="W83" i="60"/>
  <c r="W83" i="56"/>
  <c r="W83" i="46"/>
  <c r="N45" i="47"/>
  <c r="N45" i="56"/>
  <c r="N45" i="44"/>
  <c r="N82" i="48"/>
  <c r="N82" i="49"/>
  <c r="N82" i="51"/>
  <c r="N44" i="48"/>
  <c r="N43" i="50"/>
  <c r="N80" i="47"/>
  <c r="N43" i="51"/>
  <c r="N80" i="52"/>
  <c r="N80" i="53"/>
  <c r="N80" i="60"/>
  <c r="N80" i="54"/>
  <c r="N80" i="44"/>
  <c r="N43" i="48"/>
  <c r="D75" i="53"/>
  <c r="D38" i="52"/>
  <c r="W77" i="45"/>
  <c r="W40" i="43"/>
  <c r="W77" i="53"/>
  <c r="W77" i="44"/>
  <c r="W77" i="54"/>
  <c r="W40" i="46"/>
  <c r="W77" i="49"/>
  <c r="T77" i="50"/>
  <c r="T77" i="59"/>
  <c r="T77" i="54"/>
  <c r="T77" i="47"/>
  <c r="T77" i="51"/>
  <c r="D75" i="43"/>
  <c r="D38" i="50"/>
  <c r="N81" i="50"/>
  <c r="N81" i="44"/>
  <c r="D75" i="44"/>
  <c r="D38" i="61"/>
  <c r="D38" i="48"/>
  <c r="D75" i="55"/>
  <c r="N81" i="54"/>
  <c r="N81" i="51"/>
  <c r="N81" i="60"/>
  <c r="N81" i="43"/>
  <c r="N44" i="49"/>
  <c r="N44" i="47"/>
  <c r="N81" i="55"/>
  <c r="U107" i="48"/>
  <c r="U70" i="55"/>
  <c r="D75" i="47"/>
  <c r="D38" i="51"/>
  <c r="D75" i="54"/>
  <c r="D75" i="45"/>
  <c r="D38" i="49"/>
  <c r="D75" i="56"/>
  <c r="D38" i="59"/>
  <c r="D38" i="46"/>
  <c r="U69" i="56"/>
  <c r="U106" i="56"/>
  <c r="U58" i="56"/>
  <c r="U63" i="56"/>
  <c r="M107" i="56"/>
  <c r="U94" i="56"/>
  <c r="U31" i="56"/>
  <c r="U107" i="56"/>
  <c r="U55" i="56"/>
  <c r="U88" i="56"/>
  <c r="U93" i="56"/>
  <c r="U98" i="56"/>
  <c r="U103" i="56"/>
  <c r="U97" i="56"/>
  <c r="U86" i="56"/>
  <c r="U91" i="56"/>
  <c r="U96" i="56"/>
  <c r="U101" i="56"/>
  <c r="U34" i="55"/>
  <c r="R37" i="55"/>
  <c r="U68" i="55"/>
  <c r="U105" i="55"/>
  <c r="U69" i="55"/>
  <c r="U106" i="55"/>
  <c r="U94" i="55"/>
  <c r="U92" i="55"/>
  <c r="U55" i="55"/>
  <c r="U60" i="55"/>
  <c r="U95" i="55"/>
  <c r="M69" i="55"/>
  <c r="U56" i="55"/>
  <c r="U61" i="55"/>
  <c r="U66" i="55"/>
  <c r="U86" i="55"/>
  <c r="U96" i="55"/>
  <c r="U69" i="54"/>
  <c r="U106" i="54"/>
  <c r="U34" i="54"/>
  <c r="R37" i="54"/>
  <c r="U68" i="54"/>
  <c r="U105" i="54"/>
  <c r="U58" i="54"/>
  <c r="U63" i="54"/>
  <c r="M107" i="54"/>
  <c r="U55" i="54"/>
  <c r="U60" i="54"/>
  <c r="U107" i="54"/>
  <c r="U88" i="54"/>
  <c r="U93" i="54"/>
  <c r="U98" i="54"/>
  <c r="U103" i="54"/>
  <c r="U96" i="54"/>
  <c r="U101" i="54"/>
  <c r="U34" i="53"/>
  <c r="R37" i="53"/>
  <c r="U68" i="53"/>
  <c r="U105" i="53"/>
  <c r="U107" i="53"/>
  <c r="U70" i="53"/>
  <c r="U69" i="53"/>
  <c r="U106" i="53"/>
  <c r="U102" i="53"/>
  <c r="N44" i="53"/>
  <c r="N45" i="53"/>
  <c r="U92" i="53"/>
  <c r="U97" i="53"/>
  <c r="U55" i="53"/>
  <c r="U95" i="53"/>
  <c r="M69" i="53"/>
  <c r="U56" i="53"/>
  <c r="U61" i="53"/>
  <c r="U66" i="53"/>
  <c r="U86" i="53"/>
  <c r="U91" i="53"/>
  <c r="U96" i="53"/>
  <c r="U70" i="52"/>
  <c r="U107" i="52"/>
  <c r="U69" i="52"/>
  <c r="U106" i="52"/>
  <c r="U92" i="52"/>
  <c r="W83" i="52"/>
  <c r="U90" i="52"/>
  <c r="U95" i="52"/>
  <c r="U100" i="52"/>
  <c r="M106" i="52"/>
  <c r="U97" i="52"/>
  <c r="M69" i="52"/>
  <c r="M107" i="52"/>
  <c r="U31" i="52"/>
  <c r="M70" i="52"/>
  <c r="U88" i="52"/>
  <c r="U93" i="52"/>
  <c r="U98" i="52"/>
  <c r="U86" i="52"/>
  <c r="U91" i="52"/>
  <c r="U96" i="52"/>
  <c r="U101" i="52"/>
  <c r="U34" i="51"/>
  <c r="R37" i="51"/>
  <c r="U68" i="51"/>
  <c r="U105" i="51"/>
  <c r="U70" i="51"/>
  <c r="U107" i="51"/>
  <c r="U58" i="51"/>
  <c r="U63" i="51"/>
  <c r="U106" i="51"/>
  <c r="M107" i="51"/>
  <c r="U92" i="51"/>
  <c r="U93" i="51"/>
  <c r="U98" i="51"/>
  <c r="U97" i="51"/>
  <c r="U96" i="51"/>
  <c r="U101" i="51"/>
  <c r="U69" i="50"/>
  <c r="U106" i="50"/>
  <c r="U70" i="50"/>
  <c r="U107" i="50"/>
  <c r="U97" i="50"/>
  <c r="U90" i="50"/>
  <c r="U95" i="50"/>
  <c r="U100" i="50"/>
  <c r="M106" i="50"/>
  <c r="M69" i="50"/>
  <c r="U55" i="50"/>
  <c r="M107" i="50"/>
  <c r="U31" i="50"/>
  <c r="M70" i="50"/>
  <c r="U88" i="50"/>
  <c r="U93" i="50"/>
  <c r="U98" i="50"/>
  <c r="U96" i="50"/>
  <c r="U101" i="50"/>
  <c r="U34" i="49"/>
  <c r="U68" i="49"/>
  <c r="U105" i="49"/>
  <c r="R37" i="49"/>
  <c r="U69" i="49"/>
  <c r="U106" i="49"/>
  <c r="U70" i="49"/>
  <c r="U107" i="49"/>
  <c r="U94" i="49"/>
  <c r="U92" i="49"/>
  <c r="U97" i="49"/>
  <c r="U55" i="49"/>
  <c r="U95" i="49"/>
  <c r="U100" i="49"/>
  <c r="U93" i="49"/>
  <c r="U98" i="49"/>
  <c r="U103" i="49"/>
  <c r="U86" i="49"/>
  <c r="U96" i="49"/>
  <c r="U101" i="49"/>
  <c r="U34" i="48"/>
  <c r="R37" i="48"/>
  <c r="U68" i="48"/>
  <c r="U105" i="48"/>
  <c r="U69" i="48"/>
  <c r="U106" i="48"/>
  <c r="U92" i="48"/>
  <c r="U94" i="48"/>
  <c r="U55" i="48"/>
  <c r="W83" i="48"/>
  <c r="U90" i="48"/>
  <c r="U95" i="48"/>
  <c r="U100" i="48"/>
  <c r="M106" i="48"/>
  <c r="M69" i="48"/>
  <c r="U56" i="48"/>
  <c r="U86" i="48"/>
  <c r="U96" i="48"/>
  <c r="U69" i="47"/>
  <c r="U106" i="47"/>
  <c r="U107" i="47"/>
  <c r="U70" i="47"/>
  <c r="R37" i="47"/>
  <c r="U34" i="47"/>
  <c r="U68" i="47"/>
  <c r="U105" i="47"/>
  <c r="U94" i="47"/>
  <c r="U92" i="47"/>
  <c r="U97" i="47"/>
  <c r="U95" i="47"/>
  <c r="U93" i="47"/>
  <c r="U98" i="47"/>
  <c r="U66" i="47"/>
  <c r="U55" i="47"/>
  <c r="U86" i="47"/>
  <c r="U91" i="47"/>
  <c r="U96" i="47"/>
  <c r="U101" i="47"/>
  <c r="U100" i="47"/>
  <c r="U69" i="46"/>
  <c r="U106" i="46"/>
  <c r="U70" i="46"/>
  <c r="U107" i="46"/>
  <c r="U92" i="46"/>
  <c r="U60" i="46"/>
  <c r="U58" i="46"/>
  <c r="U63" i="46"/>
  <c r="U31" i="46"/>
  <c r="U93" i="46"/>
  <c r="U98" i="46"/>
  <c r="U66" i="46"/>
  <c r="U86" i="46"/>
  <c r="U91" i="46"/>
  <c r="U96" i="46"/>
  <c r="U101" i="46"/>
  <c r="U69" i="45"/>
  <c r="U106" i="45"/>
  <c r="U70" i="45"/>
  <c r="U107" i="45"/>
  <c r="U97" i="45"/>
  <c r="N44" i="45"/>
  <c r="U55" i="45"/>
  <c r="U65" i="45"/>
  <c r="N82" i="45"/>
  <c r="U94" i="45"/>
  <c r="M106" i="45"/>
  <c r="W46" i="45"/>
  <c r="U58" i="45"/>
  <c r="M69" i="45"/>
  <c r="M107" i="45"/>
  <c r="U54" i="45"/>
  <c r="U56" i="45"/>
  <c r="U61" i="45"/>
  <c r="U31" i="45"/>
  <c r="U70" i="44"/>
  <c r="U107" i="44"/>
  <c r="U69" i="44"/>
  <c r="U106" i="44"/>
  <c r="U58" i="44"/>
  <c r="U63" i="44"/>
  <c r="M69" i="44"/>
  <c r="M107" i="44"/>
  <c r="U31" i="44"/>
  <c r="M70" i="44"/>
  <c r="U94" i="44"/>
  <c r="U55" i="44"/>
  <c r="U60" i="44"/>
  <c r="U88" i="44"/>
  <c r="U93" i="44"/>
  <c r="U98" i="44"/>
  <c r="U86" i="44"/>
  <c r="U91" i="44"/>
  <c r="U96" i="44"/>
  <c r="U101" i="44"/>
  <c r="U69" i="43"/>
  <c r="U106" i="43"/>
  <c r="U70" i="43"/>
  <c r="U107" i="43"/>
  <c r="U55" i="43"/>
  <c r="U60" i="43"/>
  <c r="U58" i="43"/>
  <c r="M107" i="43"/>
  <c r="U31" i="43"/>
  <c r="M70" i="43"/>
  <c r="U88" i="43"/>
  <c r="U93" i="43"/>
  <c r="U98" i="43"/>
  <c r="U103" i="43"/>
  <c r="U94" i="43"/>
  <c r="U91" i="43"/>
  <c r="U96" i="43"/>
  <c r="U70" i="59"/>
  <c r="U107" i="59"/>
  <c r="U34" i="59"/>
  <c r="R37" i="59"/>
  <c r="U68" i="59"/>
  <c r="U105" i="59"/>
  <c r="U69" i="59"/>
  <c r="U106" i="59"/>
  <c r="W83" i="59"/>
  <c r="U95" i="59"/>
  <c r="U100" i="59"/>
  <c r="M106" i="59"/>
  <c r="M69" i="59"/>
  <c r="M107" i="59"/>
  <c r="U94" i="59"/>
  <c r="U92" i="59"/>
  <c r="U97" i="59"/>
  <c r="U55" i="59"/>
  <c r="U93" i="59"/>
  <c r="U98" i="59"/>
  <c r="U86" i="59"/>
  <c r="U91" i="59"/>
  <c r="U96" i="59"/>
  <c r="U101" i="59"/>
  <c r="D38" i="60"/>
  <c r="W74" i="60"/>
  <c r="U31" i="60"/>
  <c r="R37" i="60" s="1"/>
  <c r="M106" i="60"/>
  <c r="U87" i="60"/>
  <c r="U70" i="61"/>
  <c r="U107" i="61"/>
  <c r="U34" i="61"/>
  <c r="O17" i="40" s="1"/>
  <c r="R37" i="61"/>
  <c r="U68" i="61"/>
  <c r="U105" i="61"/>
  <c r="W83" i="61"/>
  <c r="U95" i="61"/>
  <c r="U100" i="61"/>
  <c r="U106" i="61"/>
  <c r="U94" i="61"/>
  <c r="U97" i="61"/>
  <c r="M107" i="61"/>
  <c r="U55" i="61"/>
  <c r="M70" i="61"/>
  <c r="U88" i="61"/>
  <c r="U93" i="61"/>
  <c r="U98" i="61"/>
  <c r="U86" i="61"/>
  <c r="U91" i="61"/>
  <c r="U96" i="61"/>
  <c r="U101" i="61"/>
  <c r="U70" i="60"/>
  <c r="U107" i="60"/>
  <c r="U69" i="60"/>
  <c r="U106" i="60"/>
  <c r="U92" i="60"/>
  <c r="U90" i="60"/>
  <c r="U95" i="60"/>
  <c r="U63" i="60"/>
  <c r="M69" i="60"/>
  <c r="U57" i="60"/>
  <c r="U60" i="60"/>
  <c r="M107" i="60"/>
  <c r="M70" i="60"/>
  <c r="U88" i="60"/>
  <c r="U93" i="60"/>
  <c r="U98" i="60"/>
  <c r="U96" i="60"/>
  <c r="U101" i="60"/>
  <c r="U34" i="56" l="1"/>
  <c r="R37" i="56"/>
  <c r="U68" i="56"/>
  <c r="U105" i="56"/>
  <c r="R74" i="55"/>
  <c r="F37" i="55"/>
  <c r="R111" i="55"/>
  <c r="U71" i="55"/>
  <c r="U108" i="55"/>
  <c r="U71" i="54"/>
  <c r="U108" i="54"/>
  <c r="R74" i="54"/>
  <c r="F37" i="54"/>
  <c r="R111" i="54"/>
  <c r="R74" i="53"/>
  <c r="F37" i="53"/>
  <c r="R111" i="53"/>
  <c r="U71" i="53"/>
  <c r="U108" i="53"/>
  <c r="U34" i="52"/>
  <c r="O28" i="40" s="1"/>
  <c r="R37" i="52"/>
  <c r="U68" i="52"/>
  <c r="U105" i="52"/>
  <c r="R74" i="51"/>
  <c r="F37" i="51"/>
  <c r="R111" i="51"/>
  <c r="U71" i="51"/>
  <c r="U108" i="51"/>
  <c r="U34" i="50"/>
  <c r="O26" i="40" s="1"/>
  <c r="R37" i="50"/>
  <c r="U68" i="50"/>
  <c r="U105" i="50"/>
  <c r="R74" i="49"/>
  <c r="F37" i="49"/>
  <c r="R111" i="49"/>
  <c r="U71" i="49"/>
  <c r="U108" i="49"/>
  <c r="R74" i="48"/>
  <c r="F37" i="48"/>
  <c r="R111" i="48"/>
  <c r="U71" i="48"/>
  <c r="U108" i="48"/>
  <c r="U71" i="47"/>
  <c r="U108" i="47"/>
  <c r="R74" i="47"/>
  <c r="F37" i="47"/>
  <c r="R111" i="47"/>
  <c r="U68" i="46"/>
  <c r="U105" i="46"/>
  <c r="U34" i="46"/>
  <c r="R37" i="46"/>
  <c r="U34" i="45"/>
  <c r="O21" i="40" s="1"/>
  <c r="R37" i="45"/>
  <c r="U68" i="45"/>
  <c r="U105" i="45"/>
  <c r="U34" i="44"/>
  <c r="R37" i="44"/>
  <c r="U68" i="44"/>
  <c r="U105" i="44"/>
  <c r="U34" i="43"/>
  <c r="O19" i="40" s="1"/>
  <c r="R37" i="43"/>
  <c r="U68" i="43"/>
  <c r="U105" i="43"/>
  <c r="R74" i="59"/>
  <c r="F37" i="59"/>
  <c r="R111" i="59"/>
  <c r="U71" i="59"/>
  <c r="U108" i="59"/>
  <c r="O18" i="40"/>
  <c r="U34" i="60"/>
  <c r="O16" i="40" s="1"/>
  <c r="U105" i="60"/>
  <c r="U68" i="60"/>
  <c r="R74" i="61"/>
  <c r="F37" i="61"/>
  <c r="R111" i="61"/>
  <c r="U71" i="61"/>
  <c r="U108" i="61"/>
  <c r="R74" i="60"/>
  <c r="F37" i="60"/>
  <c r="R111" i="60"/>
  <c r="O32" i="40"/>
  <c r="O31" i="40"/>
  <c r="O29" i="40"/>
  <c r="O27" i="40"/>
  <c r="O25" i="40"/>
  <c r="R74" i="56" l="1"/>
  <c r="F37" i="56"/>
  <c r="R111" i="56"/>
  <c r="U71" i="56"/>
  <c r="U108" i="56"/>
  <c r="F74" i="55"/>
  <c r="F111" i="55"/>
  <c r="F74" i="54"/>
  <c r="F111" i="54"/>
  <c r="F74" i="53"/>
  <c r="F111" i="53"/>
  <c r="R74" i="52"/>
  <c r="F37" i="52"/>
  <c r="R111" i="52"/>
  <c r="U71" i="52"/>
  <c r="U108" i="52"/>
  <c r="F74" i="51"/>
  <c r="F111" i="51"/>
  <c r="R74" i="50"/>
  <c r="F37" i="50"/>
  <c r="R111" i="50"/>
  <c r="U71" i="50"/>
  <c r="U108" i="50"/>
  <c r="F74" i="49"/>
  <c r="F111" i="49"/>
  <c r="F74" i="48"/>
  <c r="F111" i="48"/>
  <c r="F74" i="47"/>
  <c r="F111" i="47"/>
  <c r="R74" i="46"/>
  <c r="F37" i="46"/>
  <c r="R111" i="46"/>
  <c r="U71" i="46"/>
  <c r="U108" i="46"/>
  <c r="R111" i="45"/>
  <c r="F37" i="45"/>
  <c r="R74" i="45"/>
  <c r="U71" i="45"/>
  <c r="U108" i="45"/>
  <c r="U71" i="44"/>
  <c r="U108" i="44"/>
  <c r="O20" i="40"/>
  <c r="R74" i="44"/>
  <c r="F37" i="44"/>
  <c r="R111" i="44"/>
  <c r="R74" i="43"/>
  <c r="F37" i="43"/>
  <c r="R111" i="43"/>
  <c r="U71" i="43"/>
  <c r="U108" i="43"/>
  <c r="F74" i="59"/>
  <c r="F111" i="59"/>
  <c r="U108" i="60"/>
  <c r="U71" i="60"/>
  <c r="F74" i="61"/>
  <c r="F111" i="61"/>
  <c r="F74" i="60"/>
  <c r="F111" i="60"/>
  <c r="O23" i="40"/>
  <c r="O30" i="40"/>
  <c r="O24" i="40"/>
  <c r="O22" i="40"/>
  <c r="F74" i="56" l="1"/>
  <c r="F111" i="56"/>
  <c r="F74" i="52"/>
  <c r="F111" i="52"/>
  <c r="F74" i="50"/>
  <c r="F111" i="50"/>
  <c r="F74" i="46"/>
  <c r="F111" i="46"/>
  <c r="F74" i="45"/>
  <c r="F111" i="45"/>
  <c r="F74" i="44"/>
  <c r="F111" i="44"/>
  <c r="F74" i="43"/>
  <c r="F111" i="43"/>
  <c r="U33" i="57"/>
  <c r="U32" i="57"/>
  <c r="W37" i="57"/>
  <c r="M32" i="57"/>
  <c r="U30" i="57"/>
  <c r="U29" i="57"/>
  <c r="U28" i="57"/>
  <c r="U27" i="57"/>
  <c r="U26" i="57"/>
  <c r="U25" i="57"/>
  <c r="U24" i="57"/>
  <c r="U23" i="57"/>
  <c r="U22" i="57"/>
  <c r="U21" i="57"/>
  <c r="U20" i="57"/>
  <c r="U31" i="57" s="1"/>
  <c r="U19" i="57"/>
  <c r="U18" i="57"/>
  <c r="U17" i="57"/>
  <c r="U16" i="57"/>
  <c r="U15" i="57"/>
  <c r="U14" i="57"/>
  <c r="U13" i="57"/>
  <c r="U12" i="57"/>
  <c r="M33" i="57" s="1"/>
  <c r="D75" i="57"/>
  <c r="D38" i="57"/>
  <c r="T32" i="40"/>
  <c r="T31" i="40"/>
  <c r="T30" i="40"/>
  <c r="T29" i="40"/>
  <c r="T28" i="40"/>
  <c r="T27" i="40"/>
  <c r="T26" i="40"/>
  <c r="T25" i="40"/>
  <c r="T24" i="40"/>
  <c r="T23" i="40"/>
  <c r="T22" i="40"/>
  <c r="T21" i="40"/>
  <c r="T20" i="40"/>
  <c r="T19" i="40"/>
  <c r="B16" i="39" l="1"/>
  <c r="Z84" i="57"/>
  <c r="E83" i="57"/>
  <c r="E80" i="57"/>
  <c r="L74" i="57"/>
  <c r="A74" i="57"/>
  <c r="Z47" i="57"/>
  <c r="E46" i="57"/>
  <c r="E43" i="57"/>
  <c r="W9" i="57"/>
  <c r="W46" i="57" s="1"/>
  <c r="P9" i="57"/>
  <c r="P83" i="57" s="1"/>
  <c r="N8" i="57"/>
  <c r="N82" i="57" s="1"/>
  <c r="N7" i="57"/>
  <c r="N81" i="57" s="1"/>
  <c r="N6" i="57"/>
  <c r="N80" i="57" s="1"/>
  <c r="W3" i="57"/>
  <c r="W77" i="57" s="1"/>
  <c r="T3" i="57"/>
  <c r="T77" i="57" s="1"/>
  <c r="T40" i="57" l="1"/>
  <c r="W40" i="57"/>
  <c r="W83" i="57"/>
  <c r="P46" i="57"/>
  <c r="N45" i="57"/>
  <c r="N43" i="57"/>
  <c r="N44" i="57"/>
  <c r="O16" i="39" l="1"/>
  <c r="W74" i="57"/>
  <c r="A32" i="39"/>
  <c r="A31" i="39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H11" i="39"/>
  <c r="C11" i="39"/>
  <c r="A16" i="40" l="1"/>
  <c r="Y32" i="40" l="1"/>
  <c r="B32" i="40"/>
  <c r="A32" i="40" s="1"/>
  <c r="Y31" i="40"/>
  <c r="B31" i="40"/>
  <c r="A31" i="40" s="1"/>
  <c r="Y30" i="40"/>
  <c r="B30" i="40"/>
  <c r="A30" i="40" s="1"/>
  <c r="Y29" i="40"/>
  <c r="B29" i="40"/>
  <c r="A29" i="40" s="1"/>
  <c r="Y28" i="40"/>
  <c r="Y27" i="40"/>
  <c r="B28" i="40"/>
  <c r="A28" i="40" s="1"/>
  <c r="B27" i="40"/>
  <c r="A27" i="40" s="1"/>
  <c r="B26" i="40"/>
  <c r="A26" i="40" s="1"/>
  <c r="Y26" i="40"/>
  <c r="Y25" i="40"/>
  <c r="B25" i="40"/>
  <c r="A25" i="40" s="1"/>
  <c r="Y24" i="40"/>
  <c r="B24" i="40"/>
  <c r="A24" i="40" s="1"/>
  <c r="Y23" i="40"/>
  <c r="B23" i="40"/>
  <c r="A23" i="40" s="1"/>
  <c r="Y22" i="40"/>
  <c r="B22" i="40"/>
  <c r="A22" i="40" s="1"/>
  <c r="Y21" i="40"/>
  <c r="B21" i="40"/>
  <c r="A21" i="40" s="1"/>
  <c r="Y20" i="40"/>
  <c r="B20" i="40"/>
  <c r="A20" i="40" s="1"/>
  <c r="Y19" i="40"/>
  <c r="B19" i="40"/>
  <c r="A19" i="40" s="1"/>
  <c r="A18" i="40"/>
  <c r="A17" i="40"/>
  <c r="H11" i="40"/>
  <c r="C11" i="40"/>
  <c r="R37" i="57" l="1"/>
  <c r="U34" i="57"/>
  <c r="O33" i="39"/>
  <c r="F37" i="57" l="1"/>
  <c r="R74" i="57"/>
  <c r="O33" i="40"/>
  <c r="F74" i="57" l="1"/>
</calcChain>
</file>

<file path=xl/sharedStrings.xml><?xml version="1.0" encoding="utf-8"?>
<sst xmlns="http://schemas.openxmlformats.org/spreadsheetml/2006/main" count="1934" uniqueCount="129">
  <si>
    <t>年</t>
    <phoneticPr fontId="2"/>
  </si>
  <si>
    <t>月</t>
    <phoneticPr fontId="2"/>
  </si>
  <si>
    <t>日</t>
    <phoneticPr fontId="2"/>
  </si>
  <si>
    <t>下記のとおりご請求いたします。</t>
    <phoneticPr fontId="2"/>
  </si>
  <si>
    <t>単位</t>
    <phoneticPr fontId="2"/>
  </si>
  <si>
    <t>数量</t>
    <phoneticPr fontId="2"/>
  </si>
  <si>
    <t>単価</t>
    <phoneticPr fontId="2"/>
  </si>
  <si>
    <t>名称・品名・形状・寸法</t>
    <phoneticPr fontId="2"/>
  </si>
  <si>
    <t>金　　　　　額</t>
    <phoneticPr fontId="2"/>
  </si>
  <si>
    <t>締</t>
    <phoneticPr fontId="2"/>
  </si>
  <si>
    <t>印</t>
    <rPh sb="0" eb="1">
      <t>イン</t>
    </rPh>
    <phoneticPr fontId="2"/>
  </si>
  <si>
    <t>末</t>
    <phoneticPr fontId="2"/>
  </si>
  <si>
    <t>合　計</t>
    <phoneticPr fontId="2"/>
  </si>
  <si>
    <t>電話</t>
    <phoneticPr fontId="2"/>
  </si>
  <si>
    <t>ＦＡＸ</t>
    <phoneticPr fontId="2"/>
  </si>
  <si>
    <t>TEL</t>
    <phoneticPr fontId="18"/>
  </si>
  <si>
    <t>小　計</t>
    <phoneticPr fontId="2"/>
  </si>
  <si>
    <t>その他、請求に関する問合せがございましたら、本社経理部までお問合せ下さい。</t>
    <rPh sb="2" eb="3">
      <t>タ</t>
    </rPh>
    <rPh sb="7" eb="8">
      <t>カン</t>
    </rPh>
    <rPh sb="10" eb="12">
      <t>トイアワ</t>
    </rPh>
    <rPh sb="24" eb="26">
      <t>ケイリ</t>
    </rPh>
    <rPh sb="26" eb="27">
      <t>ブ</t>
    </rPh>
    <rPh sb="30" eb="32">
      <t>トイアワ</t>
    </rPh>
    <rPh sb="33" eb="34">
      <t>クダ</t>
    </rPh>
    <phoneticPr fontId="18"/>
  </si>
  <si>
    <t>本社　経理部</t>
    <rPh sb="0" eb="1">
      <t>ホン</t>
    </rPh>
    <rPh sb="1" eb="2">
      <t>シャ</t>
    </rPh>
    <rPh sb="3" eb="5">
      <t>ケイリ</t>
    </rPh>
    <rPh sb="5" eb="6">
      <t>ブ</t>
    </rPh>
    <phoneticPr fontId="18"/>
  </si>
  <si>
    <t>017-765-1122</t>
    <phoneticPr fontId="18"/>
  </si>
  <si>
    <t>志田内海株式会社　御中</t>
    <rPh sb="0" eb="2">
      <t>シダ</t>
    </rPh>
    <rPh sb="2" eb="4">
      <t>ウツミ</t>
    </rPh>
    <phoneticPr fontId="2"/>
  </si>
  <si>
    <t>消費税（10％）</t>
    <phoneticPr fontId="2"/>
  </si>
  <si>
    <t>工事名称</t>
    <rPh sb="0" eb="2">
      <t>コウジ</t>
    </rPh>
    <rPh sb="2" eb="4">
      <t>メイショウ</t>
    </rPh>
    <phoneticPr fontId="2"/>
  </si>
  <si>
    <t>協力会社所在地及び名称、電話番号・ＦＡＸ番号</t>
  </si>
  <si>
    <t>協力会社所在地及び名称、電話番号・ＦＡＸ番号</t>
    <rPh sb="2" eb="4">
      <t>カイシャ</t>
    </rPh>
    <phoneticPr fontId="2"/>
  </si>
  <si>
    <t>㎡</t>
    <phoneticPr fontId="2"/>
  </si>
  <si>
    <t>××××工</t>
    <phoneticPr fontId="2"/>
  </si>
  <si>
    <t>○○○工</t>
    <phoneticPr fontId="2"/>
  </si>
  <si>
    <t>ｍ</t>
    <phoneticPr fontId="2"/>
  </si>
  <si>
    <t>△△△△△△工</t>
    <phoneticPr fontId="2"/>
  </si>
  <si>
    <t>ｍ3</t>
    <phoneticPr fontId="2"/>
  </si>
  <si>
    <t>契 約 金 額
（税抜）</t>
  </si>
  <si>
    <t>契 約 金 額
（税抜）</t>
    <rPh sb="9" eb="11">
      <t>ゼイヌキ</t>
    </rPh>
    <phoneticPr fontId="2"/>
  </si>
  <si>
    <t>今回迄出来高
（税抜）</t>
  </si>
  <si>
    <t>今回迄出来高
（税抜）</t>
    <phoneticPr fontId="2"/>
  </si>
  <si>
    <t>今回請求金額
（税抜）</t>
  </si>
  <si>
    <t>今回請求金額
（税抜）</t>
    <rPh sb="0" eb="2">
      <t>コンカイ</t>
    </rPh>
    <rPh sb="2" eb="6">
      <t>セイキュウキンガク</t>
    </rPh>
    <phoneticPr fontId="2"/>
  </si>
  <si>
    <t>差引残高
（税抜）</t>
  </si>
  <si>
    <t>差引残高
（税抜）</t>
    <rPh sb="0" eb="4">
      <t>サシヒキザンダカ</t>
    </rPh>
    <phoneticPr fontId="2"/>
  </si>
  <si>
    <t>志田内海株式会社　御中</t>
  </si>
  <si>
    <t>年</t>
  </si>
  <si>
    <t>月</t>
  </si>
  <si>
    <t>末</t>
  </si>
  <si>
    <t>日</t>
  </si>
  <si>
    <t>締</t>
  </si>
  <si>
    <t>下記のとおりご請求いたします。</t>
  </si>
  <si>
    <t>工事名称</t>
  </si>
  <si>
    <t>印</t>
  </si>
  <si>
    <t>電話</t>
  </si>
  <si>
    <t>ＦＡＸ</t>
  </si>
  <si>
    <t>名称・品名・形状・寸法</t>
  </si>
  <si>
    <t>単位</t>
  </si>
  <si>
    <t>数量</t>
  </si>
  <si>
    <t>単価</t>
  </si>
  <si>
    <t>金　　　　　額</t>
  </si>
  <si>
    <t>小　計</t>
  </si>
  <si>
    <t>消費税（10％）</t>
  </si>
  <si>
    <t>合　計</t>
  </si>
  <si>
    <t>請　求　書</t>
    <phoneticPr fontId="2"/>
  </si>
  <si>
    <t>前回迄出来高
（税抜）</t>
    <phoneticPr fontId="2"/>
  </si>
  <si>
    <t>請　求　書</t>
  </si>
  <si>
    <t>前回迄出来高
（税抜）</t>
  </si>
  <si>
    <t>志田内海担当者名</t>
    <rPh sb="0" eb="4">
      <t>シダウツミ</t>
    </rPh>
    <rPh sb="4" eb="8">
      <t>タントウシャメイ</t>
    </rPh>
    <phoneticPr fontId="2"/>
  </si>
  <si>
    <t>○○新築工事</t>
    <phoneticPr fontId="2"/>
  </si>
  <si>
    <t>注文書</t>
    <rPh sb="0" eb="3">
      <t>チュウモンショ</t>
    </rPh>
    <phoneticPr fontId="2"/>
  </si>
  <si>
    <t>有</t>
    <rPh sb="0" eb="1">
      <t>ア</t>
    </rPh>
    <phoneticPr fontId="2"/>
  </si>
  <si>
    <t>志田内海担当者名</t>
  </si>
  <si>
    <t>注文書</t>
  </si>
  <si>
    <t>業者控</t>
    <rPh sb="0" eb="2">
      <t>ギョウシャ</t>
    </rPh>
    <rPh sb="2" eb="3">
      <t>ヒカ</t>
    </rPh>
    <phoneticPr fontId="2"/>
  </si>
  <si>
    <t>本社控</t>
    <rPh sb="0" eb="2">
      <t>ホンシャ</t>
    </rPh>
    <phoneticPr fontId="2"/>
  </si>
  <si>
    <t>作業所控</t>
    <rPh sb="0" eb="2">
      <t>サギョウ</t>
    </rPh>
    <rPh sb="2" eb="3">
      <t>ジョ</t>
    </rPh>
    <rPh sb="3" eb="4">
      <t>ヒカ</t>
    </rPh>
    <phoneticPr fontId="2"/>
  </si>
  <si>
    <t>請　求　書　総　括　表</t>
    <rPh sb="10" eb="11">
      <t>ヒョウ</t>
    </rPh>
    <phoneticPr fontId="2"/>
  </si>
  <si>
    <t>日締</t>
    <phoneticPr fontId="2"/>
  </si>
  <si>
    <t>銀行名</t>
  </si>
  <si>
    <t>支店名</t>
  </si>
  <si>
    <t>種類</t>
  </si>
  <si>
    <t>口座番号</t>
  </si>
  <si>
    <t>名　　　　　義</t>
  </si>
  <si>
    <t>フリガナ</t>
  </si>
  <si>
    <t>当座</t>
  </si>
  <si>
    <t>△△ケンセツ（カ　ダイヒョウトリシマリヤク　ニホンタロウ</t>
    <phoneticPr fontId="2"/>
  </si>
  <si>
    <t>振込先</t>
  </si>
  <si>
    <t>代表取締役　日本太郎</t>
    <phoneticPr fontId="2"/>
  </si>
  <si>
    <t>工　事　名</t>
    <phoneticPr fontId="2"/>
  </si>
  <si>
    <t>請求金額（税込）</t>
    <phoneticPr fontId="2"/>
  </si>
  <si>
    <t>（仮称）□□□□店新築工事</t>
    <phoneticPr fontId="2"/>
  </si>
  <si>
    <t>有</t>
  </si>
  <si>
    <t>○○様邸新築工事</t>
    <phoneticPr fontId="2"/>
  </si>
  <si>
    <t>当　月　請　求　額</t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</si>
  <si>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</si>
  <si>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</si>
  <si>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</t>
    <rPh sb="0" eb="3">
      <t>ダイヒョウシャ</t>
    </rPh>
    <phoneticPr fontId="2"/>
  </si>
  <si>
    <t>青森市佃二丁目１９番７号</t>
    <rPh sb="0" eb="4">
      <t>アオモリシツクダ</t>
    </rPh>
    <rPh sb="4" eb="7">
      <t>ニチョウメ</t>
    </rPh>
    <rPh sb="9" eb="10">
      <t>バン</t>
    </rPh>
    <rPh sb="11" eb="12">
      <t>ゴウ</t>
    </rPh>
    <phoneticPr fontId="2"/>
  </si>
  <si>
    <t>志田内海株式会社</t>
    <rPh sb="0" eb="8">
      <t>シダウツミカブシキガイシャ</t>
    </rPh>
    <phoneticPr fontId="2"/>
  </si>
  <si>
    <t>代表取締役　秋田　正孝</t>
    <rPh sb="0" eb="5">
      <t>ダイヒョウトリシマリヤク</t>
    </rPh>
    <rPh sb="6" eb="8">
      <t>アキタ</t>
    </rPh>
    <rPh sb="9" eb="11">
      <t>マサタカ</t>
    </rPh>
    <phoneticPr fontId="2"/>
  </si>
  <si>
    <t>017-765-1122</t>
    <phoneticPr fontId="2"/>
  </si>
  <si>
    <t>017-743-7577</t>
    <phoneticPr fontId="2"/>
  </si>
  <si>
    <t>No.</t>
    <phoneticPr fontId="2"/>
  </si>
  <si>
    <t>志田内海銀行</t>
    <rPh sb="0" eb="4">
      <t>シダウツミ</t>
    </rPh>
    <rPh sb="4" eb="6">
      <t>ギンコウ</t>
    </rPh>
    <phoneticPr fontId="2"/>
  </si>
  <si>
    <t>佃支店</t>
    <rPh sb="0" eb="1">
      <t>ツクダ</t>
    </rPh>
    <rPh sb="1" eb="3">
      <t>シテン</t>
    </rPh>
    <phoneticPr fontId="2"/>
  </si>
  <si>
    <t>△△建設株式会社</t>
    <phoneticPr fontId="2"/>
  </si>
  <si>
    <t>＜総括表及び請求書の作成及び提出にあたっての注意事項＞</t>
    <rPh sb="1" eb="4">
      <t>ソウカツヒョウ</t>
    </rPh>
    <rPh sb="4" eb="5">
      <t>オヨ</t>
    </rPh>
    <rPh sb="6" eb="9">
      <t>セイキュウショ</t>
    </rPh>
    <rPh sb="10" eb="12">
      <t>サクセイ</t>
    </rPh>
    <rPh sb="12" eb="13">
      <t>オヨ</t>
    </rPh>
    <rPh sb="14" eb="16">
      <t>テイシュツ</t>
    </rPh>
    <rPh sb="22" eb="24">
      <t>チュウイ</t>
    </rPh>
    <rPh sb="24" eb="26">
      <t>ジコウ</t>
    </rPh>
    <phoneticPr fontId="18"/>
  </si>
  <si>
    <t>総括表及び請求書は記入例を参考に入力、または、記入をお願いします。</t>
    <rPh sb="0" eb="3">
      <t>ソウカツヒョウ</t>
    </rPh>
    <rPh sb="3" eb="4">
      <t>オヨ</t>
    </rPh>
    <phoneticPr fontId="2"/>
  </si>
  <si>
    <t>無</t>
    <rPh sb="0" eb="1">
      <t>ナ</t>
    </rPh>
    <phoneticPr fontId="2"/>
  </si>
  <si>
    <t>工事担当者</t>
    <rPh sb="0" eb="5">
      <t>コウジタントウシャ</t>
    </rPh>
    <phoneticPr fontId="2"/>
  </si>
  <si>
    <t>〇〇</t>
    <phoneticPr fontId="2"/>
  </si>
  <si>
    <t>✕✕</t>
    <phoneticPr fontId="2"/>
  </si>
  <si>
    <t>△△</t>
    <phoneticPr fontId="2"/>
  </si>
  <si>
    <t>①請求書協力業者所在地及び名称欄には、必ず押印して下さい。</t>
    <rPh sb="19" eb="20">
      <t>カナラ</t>
    </rPh>
    <phoneticPr fontId="18"/>
  </si>
  <si>
    <r>
      <t>②工事ごとに</t>
    </r>
    <r>
      <rPr>
        <sz val="11"/>
        <color rgb="FF92D050"/>
        <rFont val="AR P丸ゴシック体M"/>
        <family val="3"/>
        <charset val="128"/>
      </rPr>
      <t>工事1</t>
    </r>
    <r>
      <rPr>
        <sz val="11"/>
        <rFont val="AR P丸ゴシック体M"/>
        <family val="3"/>
        <charset val="128"/>
      </rPr>
      <t>から入力お願い致します。同じ工事で注文書有り、無しの工事がある場合は別シートで作成して下さい。</t>
    </r>
    <rPh sb="1" eb="3">
      <t>コウジ</t>
    </rPh>
    <rPh sb="6" eb="8">
      <t>コウジ</t>
    </rPh>
    <rPh sb="11" eb="13">
      <t>ニュウリョク</t>
    </rPh>
    <rPh sb="14" eb="15">
      <t>ネガ</t>
    </rPh>
    <rPh sb="16" eb="17">
      <t>イタ</t>
    </rPh>
    <rPh sb="21" eb="22">
      <t>オナ</t>
    </rPh>
    <rPh sb="23" eb="25">
      <t>コウジ</t>
    </rPh>
    <rPh sb="26" eb="29">
      <t>チュウモンショ</t>
    </rPh>
    <rPh sb="29" eb="30">
      <t>アリ</t>
    </rPh>
    <rPh sb="32" eb="33">
      <t>ナ</t>
    </rPh>
    <rPh sb="35" eb="37">
      <t>コウジ</t>
    </rPh>
    <rPh sb="40" eb="42">
      <t>バアイ</t>
    </rPh>
    <rPh sb="43" eb="44">
      <t>ベツ</t>
    </rPh>
    <rPh sb="48" eb="50">
      <t>サクセイ</t>
    </rPh>
    <rPh sb="52" eb="53">
      <t>クダ</t>
    </rPh>
    <phoneticPr fontId="18"/>
  </si>
  <si>
    <t xml:space="preserve"> 『工事名称』欄には、正式な工事名を記入して下さい。</t>
    <phoneticPr fontId="2"/>
  </si>
  <si>
    <r>
      <t>③</t>
    </r>
    <r>
      <rPr>
        <sz val="11"/>
        <color rgb="FF92D050"/>
        <rFont val="AR P丸ゴシック体M"/>
        <family val="3"/>
        <charset val="128"/>
      </rPr>
      <t>業者控(緑）</t>
    </r>
    <r>
      <rPr>
        <sz val="11"/>
        <rFont val="AR P丸ゴシック体M"/>
        <family val="3"/>
        <charset val="128"/>
      </rPr>
      <t>に入力していただくと、</t>
    </r>
    <r>
      <rPr>
        <sz val="11"/>
        <color rgb="FFFF0000"/>
        <rFont val="AR P丸ゴシック体M"/>
        <family val="3"/>
        <charset val="128"/>
      </rPr>
      <t>本社控（赤）</t>
    </r>
    <r>
      <rPr>
        <sz val="11"/>
        <rFont val="AR P丸ゴシック体M"/>
        <family val="3"/>
        <charset val="128"/>
      </rPr>
      <t>、</t>
    </r>
    <r>
      <rPr>
        <sz val="11"/>
        <color rgb="FF00B0F0"/>
        <rFont val="AR P丸ゴシック体M"/>
        <family val="3"/>
        <charset val="128"/>
      </rPr>
      <t>作業所控（青）</t>
    </r>
    <r>
      <rPr>
        <sz val="11"/>
        <rFont val="AR P丸ゴシック体M"/>
        <family val="3"/>
        <charset val="128"/>
      </rPr>
      <t>に自動で転記されるようになっていますので、</t>
    </r>
    <rPh sb="5" eb="6">
      <t>ミドリ</t>
    </rPh>
    <rPh sb="22" eb="23">
      <t>アカ</t>
    </rPh>
    <rPh sb="30" eb="31">
      <t>アオ</t>
    </rPh>
    <phoneticPr fontId="2"/>
  </si>
  <si>
    <r>
      <t>④協力業者様の様式で内訳（請求明細）を添付する場合は、できる限りA4サイズに加工して本社用・作業所用で</t>
    </r>
    <r>
      <rPr>
        <sz val="11"/>
        <color rgb="FFFF0000"/>
        <rFont val="AR P丸ゴシック体M"/>
        <family val="3"/>
        <charset val="128"/>
      </rPr>
      <t>2部</t>
    </r>
    <r>
      <rPr>
        <sz val="11"/>
        <rFont val="AR P丸ゴシック体M"/>
        <family val="3"/>
        <charset val="128"/>
      </rPr>
      <t>提出してください。</t>
    </r>
    <rPh sb="7" eb="9">
      <t>ヨウシキ</t>
    </rPh>
    <rPh sb="42" eb="44">
      <t>ホンシャ</t>
    </rPh>
    <rPh sb="44" eb="45">
      <t>ヨウ</t>
    </rPh>
    <rPh sb="46" eb="48">
      <t>サギョウ</t>
    </rPh>
    <rPh sb="48" eb="49">
      <t>ショ</t>
    </rPh>
    <rPh sb="49" eb="50">
      <t>ヨウ</t>
    </rPh>
    <rPh sb="52" eb="53">
      <t>ブ</t>
    </rPh>
    <phoneticPr fontId="18"/>
  </si>
  <si>
    <t>⑤請求書は、毎月末締めです。</t>
    <rPh sb="1" eb="3">
      <t>セイキュウ</t>
    </rPh>
    <rPh sb="3" eb="4">
      <t>ショ</t>
    </rPh>
    <rPh sb="6" eb="8">
      <t>マイツキ</t>
    </rPh>
    <rPh sb="8" eb="9">
      <t>マツ</t>
    </rPh>
    <rPh sb="9" eb="10">
      <t>シメ</t>
    </rPh>
    <phoneticPr fontId="18"/>
  </si>
  <si>
    <r>
      <t>『請求書総括表、</t>
    </r>
    <r>
      <rPr>
        <sz val="11"/>
        <color rgb="FFFF0000"/>
        <rFont val="AR P丸ゴシック体M"/>
        <family val="3"/>
        <charset val="128"/>
      </rPr>
      <t>請求書本社控(赤)</t>
    </r>
    <r>
      <rPr>
        <sz val="11"/>
        <rFont val="AR P丸ゴシック体M"/>
        <family val="3"/>
        <charset val="128"/>
      </rPr>
      <t>、</t>
    </r>
    <r>
      <rPr>
        <sz val="11"/>
        <color rgb="FF00B0F0"/>
        <rFont val="AR P丸ゴシック体M"/>
        <family val="3"/>
        <charset val="128"/>
      </rPr>
      <t>請求書作業所控(青)</t>
    </r>
    <r>
      <rPr>
        <sz val="11"/>
        <rFont val="AR P丸ゴシック体M"/>
        <family val="3"/>
        <charset val="128"/>
      </rPr>
      <t>』を志田内海本社へ翌月10日必着で提出してください。</t>
    </r>
    <rPh sb="15" eb="16">
      <t>アカ</t>
    </rPh>
    <rPh sb="26" eb="27">
      <t>アオ</t>
    </rPh>
    <phoneticPr fontId="2"/>
  </si>
  <si>
    <t xml:space="preserve"> </t>
    <phoneticPr fontId="2"/>
  </si>
  <si>
    <r>
      <t>　</t>
    </r>
    <r>
      <rPr>
        <sz val="11"/>
        <color rgb="FF92D050"/>
        <rFont val="AR P丸ゴシック体M"/>
        <family val="3"/>
        <charset val="128"/>
      </rPr>
      <t>請求書業者控(緑）</t>
    </r>
    <r>
      <rPr>
        <sz val="11"/>
        <rFont val="AR P丸ゴシック体M"/>
        <family val="3"/>
        <charset val="128"/>
      </rPr>
      <t>は協力会社様の請求控になりますので、弊社に提出しなくて結構です。</t>
    </r>
    <rPh sb="1" eb="4">
      <t>セイキュウショ</t>
    </rPh>
    <rPh sb="4" eb="6">
      <t>ギョウシャ</t>
    </rPh>
    <rPh sb="6" eb="7">
      <t>ヒカ</t>
    </rPh>
    <rPh sb="8" eb="9">
      <t>ミドリ</t>
    </rPh>
    <rPh sb="11" eb="13">
      <t>キョウリョク</t>
    </rPh>
    <rPh sb="13" eb="15">
      <t>ガイシャ</t>
    </rPh>
    <rPh sb="15" eb="16">
      <t>サマ</t>
    </rPh>
    <rPh sb="17" eb="19">
      <t>セイキュウ</t>
    </rPh>
    <rPh sb="19" eb="20">
      <t>ヒカ</t>
    </rPh>
    <rPh sb="28" eb="30">
      <t>ヘイシャ</t>
    </rPh>
    <rPh sb="31" eb="33">
      <t>テイシュツ</t>
    </rPh>
    <rPh sb="37" eb="39">
      <t>ケッコウ</t>
    </rPh>
    <phoneticPr fontId="2"/>
  </si>
  <si>
    <r>
      <t>　業者控の部分にのみ入力し、業者控・本社控・作業所控を</t>
    </r>
    <r>
      <rPr>
        <sz val="11"/>
        <color rgb="FFFF0000"/>
        <rFont val="AR P丸ゴシック体M"/>
        <family val="3"/>
        <charset val="128"/>
      </rPr>
      <t>カラー</t>
    </r>
    <r>
      <rPr>
        <sz val="11"/>
        <rFont val="AR P丸ゴシック体M"/>
        <family val="3"/>
        <charset val="128"/>
      </rPr>
      <t>で印刷してください。</t>
    </r>
    <rPh sb="1" eb="3">
      <t>ギョウシャ</t>
    </rPh>
    <rPh sb="3" eb="4">
      <t>ヒカエ</t>
    </rPh>
    <rPh sb="5" eb="7">
      <t>ブブン</t>
    </rPh>
    <phoneticPr fontId="2"/>
  </si>
  <si>
    <t>登録番号</t>
    <rPh sb="0" eb="4">
      <t>トウロクバンゴウ</t>
    </rPh>
    <phoneticPr fontId="2"/>
  </si>
  <si>
    <t>T1234567890123</t>
    <phoneticPr fontId="2"/>
  </si>
  <si>
    <t>消費税（8％）</t>
  </si>
  <si>
    <t>消費税（8％）</t>
    <phoneticPr fontId="2"/>
  </si>
  <si>
    <t>税率</t>
    <rPh sb="0" eb="2">
      <t>ゼイリツ</t>
    </rPh>
    <phoneticPr fontId="2"/>
  </si>
  <si>
    <t>消費税
端数処理</t>
    <rPh sb="0" eb="3">
      <t>ショウヒゼイ</t>
    </rPh>
    <rPh sb="4" eb="6">
      <t>ハスウ</t>
    </rPh>
    <rPh sb="6" eb="8">
      <t>ショリ</t>
    </rPh>
    <phoneticPr fontId="2"/>
  </si>
  <si>
    <t>切り捨て</t>
  </si>
  <si>
    <t>秋田</t>
    <rPh sb="0" eb="2">
      <t>アキタ</t>
    </rPh>
    <phoneticPr fontId="2"/>
  </si>
  <si>
    <t>消費税（10％）対象</t>
    <rPh sb="8" eb="10">
      <t>タイショウ</t>
    </rPh>
    <phoneticPr fontId="2"/>
  </si>
  <si>
    <t>消費税（8％）対象</t>
    <rPh sb="7" eb="9">
      <t>タイショウ</t>
    </rPh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</si>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</sst>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[DBNum3][$-411]#,##0"/>
    <numFmt numFmtId="177" formatCode="#,##0.0"/>
    <numFmt numFmtId="178" formatCode="#;\-#;&quot;&quot;;@"/>
    <numFmt numFmtId="179" formatCode="#,###;\-#,###;&quot;&quot;;@"/>
    <numFmt numFmtId="180" formatCode="#,##0.###;\-#,##0.###;&quot;&quot;;@"/>
    <numFmt numFmtId="181" formatCode="#"/>
    <numFmt numFmtId="182" formatCode="#%;\-#;&quot;&quot;;@"/>
    <numFmt numFmtId="183" formatCode="&quot;　対象額&quot;* \ \ #,##0\ ;\-#,##0;&quot;&quot;;@"/>
  </numFmts>
  <fonts count="4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rgb="FF00B050"/>
      <name val="ＭＳ 明朝"/>
      <family val="1"/>
      <charset val="128"/>
    </font>
    <font>
      <b/>
      <sz val="18"/>
      <color rgb="FF00B050"/>
      <name val="ＭＳ 明朝"/>
      <family val="1"/>
      <charset val="128"/>
    </font>
    <font>
      <sz val="11"/>
      <color rgb="FF00B050"/>
      <name val="ＭＳ 明朝"/>
      <family val="1"/>
      <charset val="128"/>
    </font>
    <font>
      <sz val="12"/>
      <color rgb="FF00B050"/>
      <name val="ＭＳ 明朝"/>
      <family val="1"/>
      <charset val="128"/>
    </font>
    <font>
      <sz val="9"/>
      <color rgb="FF00B050"/>
      <name val="ＭＳ 明朝"/>
      <family val="1"/>
      <charset val="128"/>
    </font>
    <font>
      <sz val="10"/>
      <color rgb="FF00B05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System"/>
      <charset val="128"/>
    </font>
    <font>
      <sz val="6"/>
      <name val="ＭＳ Ｐゴシック"/>
      <family val="3"/>
      <charset val="128"/>
    </font>
    <font>
      <b/>
      <sz val="12"/>
      <color indexed="10"/>
      <name val="AR P丸ゴシック体M"/>
      <family val="3"/>
      <charset val="128"/>
    </font>
    <font>
      <sz val="11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1"/>
      <name val="AR P丸ゴシック体M"/>
      <family val="3"/>
      <charset val="128"/>
    </font>
    <font>
      <sz val="11"/>
      <color indexed="12"/>
      <name val="AR P丸ゴシック体M"/>
      <family val="3"/>
      <charset val="128"/>
    </font>
    <font>
      <sz val="12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18"/>
      <color rgb="FF00B0F0"/>
      <name val="ＭＳ 明朝"/>
      <family val="1"/>
      <charset val="128"/>
    </font>
    <font>
      <sz val="14"/>
      <color rgb="FF00B0F0"/>
      <name val="ＭＳ 明朝"/>
      <family val="1"/>
      <charset val="128"/>
    </font>
    <font>
      <sz val="12"/>
      <color rgb="FF00B0F0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9"/>
      <color rgb="FF00B0F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92D05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sz val="11"/>
      <color rgb="FF00B0F0"/>
      <name val="AR P丸ゴシック体M"/>
      <family val="3"/>
      <charset val="128"/>
    </font>
    <font>
      <b/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5">
    <border>
      <left/>
      <right/>
      <top/>
      <bottom/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 style="medium">
        <color rgb="FF00B050"/>
      </top>
      <bottom/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medium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00B050"/>
      </left>
      <right style="hair">
        <color rgb="FF00B050"/>
      </right>
      <top style="medium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medium">
        <color rgb="FF00B050"/>
      </top>
      <bottom style="hair">
        <color rgb="FF00B05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 style="hair">
        <color rgb="FF00B050"/>
      </right>
      <top style="hair">
        <color rgb="FF00B050"/>
      </top>
      <bottom style="medium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medium">
        <color rgb="FF00B050"/>
      </bottom>
      <diagonal/>
    </border>
    <border>
      <left style="hair">
        <color rgb="FF00B050"/>
      </left>
      <right style="medium">
        <color rgb="FF00B050"/>
      </right>
      <top style="medium">
        <color rgb="FF00B050"/>
      </top>
      <bottom style="hair">
        <color rgb="FF00B050"/>
      </bottom>
      <diagonal/>
    </border>
    <border>
      <left style="hair">
        <color rgb="FF00B050"/>
      </left>
      <right style="medium">
        <color rgb="FF00B050"/>
      </right>
      <top style="hair">
        <color rgb="FF00B050"/>
      </top>
      <bottom style="medium">
        <color rgb="FF00B050"/>
      </bottom>
      <diagonal/>
    </border>
    <border>
      <left style="medium">
        <color rgb="FF00B0F0"/>
      </left>
      <right style="hair">
        <color rgb="FF00B0F0"/>
      </right>
      <top style="medium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medium">
        <color rgb="FF00B0F0"/>
      </top>
      <bottom style="hair">
        <color rgb="FF00B0F0"/>
      </bottom>
      <diagonal/>
    </border>
    <border>
      <left style="hair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hair">
        <color rgb="FF00B0F0"/>
      </right>
      <top style="hair">
        <color rgb="FF00B0F0"/>
      </top>
      <bottom style="medium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medium">
        <color rgb="FF00B0F0"/>
      </bottom>
      <diagonal/>
    </border>
    <border>
      <left style="hair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/>
      <top style="hair">
        <color rgb="FF00B0F0"/>
      </top>
      <bottom style="hair">
        <color rgb="FF00B0F0"/>
      </bottom>
      <diagonal/>
    </border>
    <border>
      <left/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/>
      <top style="hair">
        <color rgb="FF00B0F0"/>
      </top>
      <bottom style="medium">
        <color rgb="FF00B0F0"/>
      </bottom>
      <diagonal/>
    </border>
    <border>
      <left/>
      <right/>
      <top style="hair">
        <color rgb="FF00B0F0"/>
      </top>
      <bottom style="medium">
        <color rgb="FF00B0F0"/>
      </bottom>
      <diagonal/>
    </border>
    <border>
      <left/>
      <right style="hair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hair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hair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 style="medium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00B050"/>
      </left>
      <right style="hair">
        <color rgb="FF00B050"/>
      </right>
      <top style="medium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F0"/>
      </left>
      <right style="hair">
        <color rgb="FF00B0F0"/>
      </right>
      <top/>
      <bottom style="hair">
        <color rgb="FF00B0F0"/>
      </bottom>
      <diagonal/>
    </border>
    <border>
      <left style="hair">
        <color rgb="FF00B0F0"/>
      </left>
      <right style="hair">
        <color rgb="FF00B0F0"/>
      </right>
      <top/>
      <bottom style="hair">
        <color rgb="FF00B0F0"/>
      </bottom>
      <diagonal/>
    </border>
    <border>
      <left style="hair">
        <color rgb="FF00B0F0"/>
      </left>
      <right style="medium">
        <color rgb="FF00B0F0"/>
      </right>
      <top/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50"/>
      </left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/>
      <top style="hair">
        <color rgb="FF00B050"/>
      </top>
      <bottom style="hair">
        <color rgb="FF00B050"/>
      </bottom>
      <diagonal/>
    </border>
    <border>
      <left/>
      <right style="medium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medium">
        <color rgb="FF00B050"/>
      </bottom>
      <diagonal/>
    </border>
    <border>
      <left/>
      <right/>
      <top style="hair">
        <color rgb="FF00B050"/>
      </top>
      <bottom style="medium">
        <color rgb="FF00B050"/>
      </bottom>
      <diagonal/>
    </border>
    <border>
      <left/>
      <right style="medium">
        <color rgb="FF00B050"/>
      </right>
      <top style="hair">
        <color rgb="FF00B050"/>
      </top>
      <bottom style="medium">
        <color rgb="FF00B050"/>
      </bottom>
      <diagonal/>
    </border>
    <border>
      <left/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/>
      <top style="hair">
        <color rgb="FF00B0F0"/>
      </top>
      <bottom style="medium">
        <color rgb="FF00B0F0"/>
      </bottom>
      <diagonal/>
    </border>
    <border>
      <left/>
      <right/>
      <top/>
      <bottom style="thin">
        <color rgb="FF00B050"/>
      </bottom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/>
      <diagonal/>
    </border>
    <border>
      <left/>
      <right style="thin">
        <color rgb="FF00B050"/>
      </right>
      <top/>
      <bottom/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>
      <left/>
      <right/>
      <top style="hair">
        <color rgb="FFFF0000"/>
      </top>
      <bottom style="medium">
        <color rgb="FFFF0000"/>
      </bottom>
      <diagonal/>
    </border>
    <border>
      <left/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/>
      <top style="thin">
        <color rgb="FFFF0000"/>
      </top>
      <bottom style="hair">
        <color rgb="FFFF0000"/>
      </bottom>
      <diagonal/>
    </border>
    <border>
      <left/>
      <right/>
      <top style="thin">
        <color rgb="FFFF0000"/>
      </top>
      <bottom style="hair">
        <color rgb="FFFF0000"/>
      </bottom>
      <diagonal/>
    </border>
    <border>
      <left/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hair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hair">
        <color rgb="FF00B050"/>
      </right>
      <top style="medium">
        <color rgb="FF00B050"/>
      </top>
      <bottom style="thin">
        <color rgb="FF00B050"/>
      </bottom>
      <diagonal/>
    </border>
    <border>
      <left style="hair">
        <color rgb="FF00B050"/>
      </left>
      <right/>
      <top style="thin">
        <color rgb="FF00B050"/>
      </top>
      <bottom style="hair">
        <color rgb="FF00B050"/>
      </bottom>
      <diagonal/>
    </border>
    <border>
      <left/>
      <right/>
      <top style="thin">
        <color rgb="FF00B050"/>
      </top>
      <bottom style="hair">
        <color rgb="FF00B050"/>
      </bottom>
      <diagonal/>
    </border>
    <border>
      <left/>
      <right style="hair">
        <color rgb="FF00B050"/>
      </right>
      <top style="thin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hair">
        <color rgb="FF00B050"/>
      </bottom>
      <diagonal/>
    </border>
    <border>
      <left style="hair">
        <color rgb="FFFF0000"/>
      </left>
      <right/>
      <top style="medium">
        <color rgb="FFFF0000"/>
      </top>
      <bottom style="thin">
        <color rgb="FFFF0000"/>
      </bottom>
      <diagonal/>
    </border>
    <border>
      <left style="hair">
        <color rgb="FFFF0000"/>
      </left>
      <right/>
      <top style="hair">
        <color rgb="FFFF0000"/>
      </top>
      <bottom style="medium">
        <color rgb="FFFF0000"/>
      </bottom>
      <diagonal/>
    </border>
    <border>
      <left/>
      <right style="medium">
        <color rgb="FFFF0000"/>
      </right>
      <top style="hair">
        <color rgb="FFFF0000"/>
      </top>
      <bottom style="hair">
        <color rgb="FFFF0000"/>
      </bottom>
      <diagonal/>
    </border>
    <border>
      <left/>
      <right style="medium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 style="medium">
        <color rgb="FFFF0000"/>
      </right>
      <top/>
      <bottom style="hair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hair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hair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/>
      <diagonal/>
    </border>
    <border>
      <left style="hair">
        <color rgb="FF00B0F0"/>
      </left>
      <right style="hair">
        <color rgb="FF00B0F0"/>
      </right>
      <top/>
      <bottom style="medium">
        <color rgb="FF00B0F0"/>
      </bottom>
      <diagonal/>
    </border>
    <border>
      <left style="hair">
        <color rgb="FF00B0F0"/>
      </left>
      <right style="hair">
        <color rgb="FFFF0000"/>
      </right>
      <top style="hair">
        <color rgb="FF00B0F0"/>
      </top>
      <bottom style="hair">
        <color rgb="FF00B0F0"/>
      </bottom>
      <diagonal/>
    </border>
    <border>
      <left style="hair">
        <color rgb="FFFF0000"/>
      </left>
      <right style="hair">
        <color rgb="FFFF0000"/>
      </right>
      <top style="hair">
        <color rgb="FF00B0F0"/>
      </top>
      <bottom style="hair">
        <color rgb="FF00B0F0"/>
      </bottom>
      <diagonal/>
    </border>
    <border>
      <left style="hair">
        <color rgb="FFFF000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/>
      <top style="medium">
        <color rgb="FF00B0F0"/>
      </top>
      <bottom style="hair">
        <color rgb="FF00B0F0"/>
      </bottom>
      <diagonal/>
    </border>
    <border>
      <left/>
      <right/>
      <top style="medium">
        <color rgb="FF00B0F0"/>
      </top>
      <bottom style="hair">
        <color rgb="FF00B0F0"/>
      </bottom>
      <diagonal/>
    </border>
    <border>
      <left/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/>
      <right style="hair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/>
      <top style="medium">
        <color rgb="FF00B0F0"/>
      </top>
      <bottom style="hair">
        <color rgb="FF00B0F0"/>
      </bottom>
      <diagonal/>
    </border>
    <border>
      <left style="hair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 style="hair">
        <color rgb="FF00B0F0"/>
      </right>
      <top style="medium">
        <color rgb="FF00B0F0"/>
      </top>
      <bottom style="thin">
        <color rgb="FF00B0F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6" fontId="1" fillId="0" borderId="0" applyFont="0" applyFill="0" applyBorder="0" applyAlignment="0" applyProtection="0">
      <alignment vertical="center"/>
    </xf>
  </cellStyleXfs>
  <cellXfs count="621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178" fontId="3" fillId="0" borderId="0" xfId="0" applyNumberFormat="1" applyFont="1">
      <alignment vertical="center"/>
    </xf>
    <xf numFmtId="178" fontId="28" fillId="0" borderId="0" xfId="0" applyNumberFormat="1" applyFont="1">
      <alignment vertical="center"/>
    </xf>
    <xf numFmtId="178" fontId="8" fillId="0" borderId="0" xfId="0" applyNumberFormat="1" applyFont="1">
      <alignment vertical="center"/>
    </xf>
    <xf numFmtId="178" fontId="26" fillId="0" borderId="51" xfId="0" applyNumberFormat="1" applyFont="1" applyBorder="1">
      <alignment vertical="center"/>
    </xf>
    <xf numFmtId="178" fontId="4" fillId="0" borderId="51" xfId="0" applyNumberFormat="1" applyFont="1" applyBorder="1" applyAlignment="1">
      <alignment horizontal="center" vertical="center"/>
    </xf>
    <xf numFmtId="178" fontId="26" fillId="0" borderId="51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29" fillId="0" borderId="0" xfId="0" applyNumberFormat="1" applyFont="1">
      <alignment vertical="center"/>
    </xf>
    <xf numFmtId="178" fontId="9" fillId="0" borderId="0" xfId="0" applyNumberFormat="1" applyFont="1">
      <alignment vertical="center"/>
    </xf>
    <xf numFmtId="178" fontId="26" fillId="0" borderId="49" xfId="1" applyNumberFormat="1" applyFont="1" applyFill="1" applyBorder="1" applyAlignment="1" applyProtection="1">
      <alignment horizontal="center" vertical="center"/>
    </xf>
    <xf numFmtId="178" fontId="26" fillId="0" borderId="47" xfId="0" applyNumberFormat="1" applyFont="1" applyBorder="1" applyAlignment="1">
      <alignment horizontal="center" vertical="center"/>
    </xf>
    <xf numFmtId="178" fontId="26" fillId="0" borderId="69" xfId="0" applyNumberFormat="1" applyFont="1" applyBorder="1" applyAlignment="1">
      <alignment horizontal="center" vertical="center"/>
    </xf>
    <xf numFmtId="178" fontId="16" fillId="0" borderId="36" xfId="0" applyNumberFormat="1" applyFont="1" applyBorder="1" applyAlignment="1">
      <alignment horizontal="center" vertical="center"/>
    </xf>
    <xf numFmtId="178" fontId="16" fillId="0" borderId="37" xfId="0" applyNumberFormat="1" applyFont="1" applyBorder="1" applyAlignment="1">
      <alignment horizontal="center" vertical="center"/>
    </xf>
    <xf numFmtId="178" fontId="5" fillId="0" borderId="10" xfId="1" applyNumberFormat="1" applyFont="1" applyFill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  <protection locked="0"/>
    </xf>
    <xf numFmtId="0" fontId="16" fillId="0" borderId="7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3" fontId="34" fillId="0" borderId="0" xfId="1" applyNumberFormat="1" applyFont="1" applyFill="1" applyBorder="1" applyProtection="1">
      <alignment vertical="center"/>
    </xf>
    <xf numFmtId="179" fontId="34" fillId="0" borderId="0" xfId="1" applyNumberFormat="1" applyFont="1" applyFill="1" applyBorder="1" applyProtection="1">
      <alignment vertical="center"/>
    </xf>
    <xf numFmtId="178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178" fontId="13" fillId="0" borderId="0" xfId="0" applyNumberFormat="1" applyFont="1">
      <alignment vertical="center"/>
    </xf>
    <xf numFmtId="178" fontId="5" fillId="0" borderId="12" xfId="0" applyNumberFormat="1" applyFont="1" applyBorder="1">
      <alignment vertical="center"/>
    </xf>
    <xf numFmtId="178" fontId="25" fillId="0" borderId="12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14" fillId="0" borderId="0" xfId="0" applyNumberFormat="1" applyFont="1">
      <alignment vertical="center"/>
    </xf>
    <xf numFmtId="178" fontId="5" fillId="0" borderId="62" xfId="0" applyNumberFormat="1" applyFont="1" applyBorder="1" applyAlignment="1">
      <alignment horizontal="center" vertical="center"/>
    </xf>
    <xf numFmtId="178" fontId="5" fillId="0" borderId="63" xfId="0" applyNumberFormat="1" applyFont="1" applyBorder="1" applyAlignment="1">
      <alignment horizontal="center" vertical="center"/>
    </xf>
    <xf numFmtId="178" fontId="16" fillId="0" borderId="60" xfId="0" applyNumberFormat="1" applyFont="1" applyBorder="1" applyAlignment="1">
      <alignment horizontal="center" vertical="center"/>
    </xf>
    <xf numFmtId="178" fontId="16" fillId="0" borderId="61" xfId="0" applyNumberFormat="1" applyFont="1" applyBorder="1" applyAlignment="1">
      <alignment horizontal="center" vertical="center"/>
    </xf>
    <xf numFmtId="178" fontId="16" fillId="0" borderId="15" xfId="0" applyNumberFormat="1" applyFont="1" applyBorder="1" applyAlignment="1">
      <alignment horizontal="center" vertical="center"/>
    </xf>
    <xf numFmtId="178" fontId="32" fillId="0" borderId="14" xfId="0" applyNumberFormat="1" applyFont="1" applyBorder="1" applyAlignment="1">
      <alignment horizontal="center" vertical="center"/>
    </xf>
    <xf numFmtId="178" fontId="16" fillId="0" borderId="14" xfId="0" applyNumberFormat="1" applyFont="1" applyBorder="1" applyAlignment="1">
      <alignment horizontal="center" vertical="center"/>
    </xf>
    <xf numFmtId="178" fontId="5" fillId="0" borderId="15" xfId="0" applyNumberFormat="1" applyFont="1" applyBorder="1">
      <alignment vertical="center"/>
    </xf>
    <xf numFmtId="178" fontId="5" fillId="0" borderId="14" xfId="0" applyNumberFormat="1" applyFont="1" applyBorder="1">
      <alignment vertical="center"/>
    </xf>
    <xf numFmtId="178" fontId="5" fillId="0" borderId="55" xfId="0" applyNumberFormat="1" applyFont="1" applyBorder="1">
      <alignment vertical="center"/>
    </xf>
    <xf numFmtId="178" fontId="5" fillId="0" borderId="56" xfId="0" applyNumberFormat="1" applyFont="1" applyBorder="1">
      <alignment vertical="center"/>
    </xf>
    <xf numFmtId="0" fontId="2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8" fillId="0" borderId="23" xfId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3" fillId="0" borderId="119" xfId="0" applyFont="1" applyBorder="1">
      <alignment vertical="center"/>
    </xf>
    <xf numFmtId="0" fontId="3" fillId="0" borderId="119" xfId="0" applyFont="1" applyBorder="1" applyAlignment="1">
      <alignment horizontal="center" vertical="center"/>
    </xf>
    <xf numFmtId="0" fontId="3" fillId="0" borderId="0" xfId="0" applyFo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3" fillId="0" borderId="170" xfId="0" applyFont="1" applyBorder="1" applyAlignment="1">
      <alignment horizontal="center" vertical="center"/>
    </xf>
    <xf numFmtId="0" fontId="3" fillId="0" borderId="171" xfId="0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center"/>
    </xf>
    <xf numFmtId="0" fontId="20" fillId="0" borderId="0" xfId="0" applyFont="1" applyAlignment="1"/>
    <xf numFmtId="0" fontId="21" fillId="0" borderId="0" xfId="0" applyFont="1" applyAlignment="1"/>
    <xf numFmtId="0" fontId="20" fillId="0" borderId="0" xfId="0" applyFont="1">
      <alignment vertical="center"/>
    </xf>
    <xf numFmtId="0" fontId="19" fillId="0" borderId="0" xfId="0" applyFont="1" applyAlignment="1"/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/>
    </xf>
    <xf numFmtId="0" fontId="20" fillId="0" borderId="0" xfId="2" applyFont="1" applyAlignment="1">
      <alignment vertical="center"/>
    </xf>
    <xf numFmtId="49" fontId="20" fillId="0" borderId="0" xfId="2" applyNumberFormat="1" applyFont="1" applyAlignment="1">
      <alignment vertical="center"/>
    </xf>
    <xf numFmtId="49" fontId="20" fillId="0" borderId="0" xfId="0" applyNumberFormat="1" applyFont="1">
      <alignment vertical="center"/>
    </xf>
    <xf numFmtId="0" fontId="20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3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8" fontId="32" fillId="0" borderId="37" xfId="0" applyNumberFormat="1" applyFont="1" applyBorder="1" applyAlignment="1">
      <alignment horizontal="center" vertical="center"/>
    </xf>
    <xf numFmtId="178" fontId="5" fillId="0" borderId="36" xfId="0" applyNumberFormat="1" applyFont="1" applyBorder="1">
      <alignment vertical="center"/>
    </xf>
    <xf numFmtId="178" fontId="5" fillId="0" borderId="37" xfId="0" applyNumberFormat="1" applyFont="1" applyBorder="1">
      <alignment vertical="center"/>
    </xf>
    <xf numFmtId="178" fontId="5" fillId="0" borderId="33" xfId="0" applyNumberFormat="1" applyFont="1" applyBorder="1">
      <alignment vertical="center"/>
    </xf>
    <xf numFmtId="178" fontId="5" fillId="0" borderId="34" xfId="0" applyNumberFormat="1" applyFont="1" applyBorder="1">
      <alignment vertical="center"/>
    </xf>
    <xf numFmtId="178" fontId="16" fillId="0" borderId="66" xfId="0" applyNumberFormat="1" applyFont="1" applyBorder="1" applyAlignment="1">
      <alignment horizontal="center" vertical="center"/>
    </xf>
    <xf numFmtId="178" fontId="16" fillId="0" borderId="67" xfId="0" applyNumberFormat="1" applyFont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0" fontId="16" fillId="2" borderId="7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0" xfId="0" applyFont="1">
      <alignment vertical="center"/>
    </xf>
    <xf numFmtId="0" fontId="19" fillId="0" borderId="0" xfId="2" applyFont="1" applyAlignment="1">
      <alignment horizontal="left" vertical="center"/>
    </xf>
    <xf numFmtId="0" fontId="21" fillId="0" borderId="0" xfId="2" applyFont="1" applyAlignment="1">
      <alignment vertical="center"/>
    </xf>
    <xf numFmtId="0" fontId="21" fillId="0" borderId="0" xfId="0" applyFont="1">
      <alignment vertical="center"/>
    </xf>
    <xf numFmtId="49" fontId="20" fillId="0" borderId="0" xfId="2" applyNumberFormat="1" applyFont="1" applyAlignment="1">
      <alignment vertical="center"/>
    </xf>
    <xf numFmtId="49" fontId="20" fillId="0" borderId="0" xfId="0" applyNumberFormat="1" applyFont="1">
      <alignment vertical="center"/>
    </xf>
    <xf numFmtId="0" fontId="20" fillId="0" borderId="0" xfId="0" applyFont="1" applyAlignment="1">
      <alignment horizontal="right" vertical="center"/>
    </xf>
    <xf numFmtId="0" fontId="3" fillId="0" borderId="131" xfId="0" applyFont="1" applyBorder="1" applyAlignment="1">
      <alignment horizontal="left" vertical="center" shrinkToFit="1"/>
    </xf>
    <xf numFmtId="0" fontId="3" fillId="0" borderId="132" xfId="0" applyFont="1" applyBorder="1" applyAlignment="1">
      <alignment horizontal="left" vertical="center" shrinkToFit="1"/>
    </xf>
    <xf numFmtId="0" fontId="3" fillId="0" borderId="133" xfId="0" applyFont="1" applyBorder="1" applyAlignment="1">
      <alignment horizontal="left" vertical="center" shrinkToFit="1"/>
    </xf>
    <xf numFmtId="0" fontId="3" fillId="0" borderId="140" xfId="0" applyFont="1" applyBorder="1" applyAlignment="1">
      <alignment horizontal="left" vertical="center" shrinkToFit="1"/>
    </xf>
    <xf numFmtId="0" fontId="3" fillId="0" borderId="141" xfId="0" applyFont="1" applyBorder="1" applyAlignment="1">
      <alignment horizontal="left" vertical="center" shrinkToFit="1"/>
    </xf>
    <xf numFmtId="0" fontId="3" fillId="0" borderId="139" xfId="0" applyFont="1" applyBorder="1" applyAlignment="1">
      <alignment horizontal="left" vertical="center" shrinkToFit="1"/>
    </xf>
    <xf numFmtId="0" fontId="3" fillId="0" borderId="169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3" fontId="33" fillId="0" borderId="131" xfId="0" applyNumberFormat="1" applyFont="1" applyBorder="1">
      <alignment vertical="center"/>
    </xf>
    <xf numFmtId="3" fontId="33" fillId="0" borderId="132" xfId="0" applyNumberFormat="1" applyFont="1" applyBorder="1">
      <alignment vertical="center"/>
    </xf>
    <xf numFmtId="3" fontId="33" fillId="0" borderId="133" xfId="0" applyNumberFormat="1" applyFont="1" applyBorder="1">
      <alignment vertical="center"/>
    </xf>
    <xf numFmtId="38" fontId="3" fillId="0" borderId="131" xfId="1" applyFont="1" applyFill="1" applyBorder="1" applyAlignment="1" applyProtection="1">
      <alignment horizontal="center" vertical="center"/>
    </xf>
    <xf numFmtId="38" fontId="3" fillId="0" borderId="132" xfId="1" applyFont="1" applyFill="1" applyBorder="1" applyAlignment="1" applyProtection="1">
      <alignment horizontal="center" vertical="center"/>
    </xf>
    <xf numFmtId="38" fontId="3" fillId="0" borderId="133" xfId="1" applyFont="1" applyFill="1" applyBorder="1" applyAlignment="1" applyProtection="1">
      <alignment horizontal="center" vertical="center"/>
    </xf>
    <xf numFmtId="38" fontId="3" fillId="0" borderId="138" xfId="1" applyFont="1" applyFill="1" applyBorder="1" applyAlignment="1" applyProtection="1">
      <alignment horizontal="center" vertical="center"/>
    </xf>
    <xf numFmtId="38" fontId="45" fillId="0" borderId="143" xfId="1" applyFont="1" applyFill="1" applyBorder="1" applyAlignment="1" applyProtection="1">
      <alignment horizontal="right" vertical="center"/>
    </xf>
    <xf numFmtId="38" fontId="45" fillId="0" borderId="144" xfId="1" applyFont="1" applyFill="1" applyBorder="1" applyAlignment="1" applyProtection="1">
      <alignment horizontal="right" vertical="center"/>
    </xf>
    <xf numFmtId="38" fontId="45" fillId="0" borderId="142" xfId="1" applyFont="1" applyFill="1" applyBorder="1" applyAlignment="1" applyProtection="1">
      <alignment horizontal="right" vertical="center"/>
    </xf>
    <xf numFmtId="38" fontId="3" fillId="0" borderId="143" xfId="1" applyFont="1" applyFill="1" applyBorder="1" applyAlignment="1" applyProtection="1">
      <alignment horizontal="right" vertical="center"/>
    </xf>
    <xf numFmtId="38" fontId="3" fillId="0" borderId="144" xfId="1" applyFont="1" applyFill="1" applyBorder="1" applyAlignment="1" applyProtection="1">
      <alignment horizontal="right" vertical="center"/>
    </xf>
    <xf numFmtId="38" fontId="3" fillId="0" borderId="142" xfId="1" applyFont="1" applyFill="1" applyBorder="1" applyAlignment="1" applyProtection="1">
      <alignment horizontal="right" vertical="center"/>
    </xf>
    <xf numFmtId="38" fontId="3" fillId="0" borderId="145" xfId="1" applyFont="1" applyFill="1" applyBorder="1" applyAlignment="1" applyProtection="1">
      <alignment horizontal="right" vertical="center"/>
    </xf>
    <xf numFmtId="3" fontId="33" fillId="0" borderId="140" xfId="0" applyNumberFormat="1" applyFont="1" applyBorder="1">
      <alignment vertical="center"/>
    </xf>
    <xf numFmtId="3" fontId="33" fillId="0" borderId="141" xfId="0" applyNumberFormat="1" applyFont="1" applyBorder="1">
      <alignment vertical="center"/>
    </xf>
    <xf numFmtId="3" fontId="33" fillId="0" borderId="139" xfId="0" applyNumberFormat="1" applyFont="1" applyBorder="1">
      <alignment vertical="center"/>
    </xf>
    <xf numFmtId="38" fontId="3" fillId="0" borderId="140" xfId="1" applyFont="1" applyFill="1" applyBorder="1" applyAlignment="1" applyProtection="1">
      <alignment horizontal="center" vertical="center"/>
    </xf>
    <xf numFmtId="38" fontId="3" fillId="0" borderId="141" xfId="1" applyFont="1" applyFill="1" applyBorder="1" applyAlignment="1" applyProtection="1">
      <alignment horizontal="center" vertical="center"/>
    </xf>
    <xf numFmtId="38" fontId="3" fillId="0" borderId="139" xfId="1" applyFont="1" applyFill="1" applyBorder="1" applyAlignment="1" applyProtection="1">
      <alignment horizontal="center" vertical="center"/>
    </xf>
    <xf numFmtId="38" fontId="3" fillId="0" borderId="160" xfId="1" applyFont="1" applyFill="1" applyBorder="1" applyAlignment="1" applyProtection="1">
      <alignment horizontal="center" vertical="center"/>
    </xf>
    <xf numFmtId="0" fontId="25" fillId="2" borderId="173" xfId="0" applyFont="1" applyFill="1" applyBorder="1" applyAlignment="1">
      <alignment horizontal="center" vertical="center" shrinkToFit="1"/>
    </xf>
    <xf numFmtId="0" fontId="25" fillId="2" borderId="174" xfId="0" applyFont="1" applyFill="1" applyBorder="1" applyAlignment="1">
      <alignment horizontal="center" vertical="center" shrinkToFit="1"/>
    </xf>
    <xf numFmtId="0" fontId="25" fillId="2" borderId="175" xfId="0" applyFont="1" applyFill="1" applyBorder="1" applyAlignment="1">
      <alignment horizontal="center" vertical="center" shrinkToFit="1"/>
    </xf>
    <xf numFmtId="0" fontId="16" fillId="0" borderId="128" xfId="0" applyFont="1" applyBorder="1">
      <alignment vertical="center"/>
    </xf>
    <xf numFmtId="0" fontId="16" fillId="0" borderId="122" xfId="0" applyFont="1" applyBorder="1">
      <alignment vertical="center"/>
    </xf>
    <xf numFmtId="0" fontId="16" fillId="0" borderId="121" xfId="0" applyFont="1" applyBorder="1" applyAlignment="1">
      <alignment horizontal="center" vertical="center"/>
    </xf>
    <xf numFmtId="0" fontId="16" fillId="0" borderId="129" xfId="0" applyFont="1" applyBorder="1" applyAlignment="1">
      <alignment horizontal="center" vertical="center"/>
    </xf>
    <xf numFmtId="0" fontId="16" fillId="0" borderId="122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44" fillId="2" borderId="176" xfId="0" applyFont="1" applyFill="1" applyBorder="1" applyAlignment="1">
      <alignment horizontal="center" vertical="center" shrinkToFit="1"/>
    </xf>
    <xf numFmtId="0" fontId="44" fillId="2" borderId="177" xfId="0" applyFont="1" applyFill="1" applyBorder="1" applyAlignment="1">
      <alignment horizontal="center" vertical="center" shrinkToFit="1"/>
    </xf>
    <xf numFmtId="0" fontId="44" fillId="2" borderId="178" xfId="0" applyFont="1" applyFill="1" applyBorder="1" applyAlignment="1">
      <alignment horizontal="center" vertical="center" shrinkToFit="1"/>
    </xf>
    <xf numFmtId="0" fontId="3" fillId="0" borderId="186" xfId="0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3" fillId="0" borderId="161" xfId="0" applyFont="1" applyBorder="1" applyAlignment="1">
      <alignment horizontal="center" vertical="center"/>
    </xf>
    <xf numFmtId="0" fontId="3" fillId="0" borderId="186" xfId="0" applyFont="1" applyBorder="1" applyAlignment="1">
      <alignment horizontal="center" vertical="center" shrinkToFit="1"/>
    </xf>
    <xf numFmtId="0" fontId="3" fillId="0" borderId="187" xfId="0" applyFont="1" applyBorder="1" applyAlignment="1">
      <alignment horizontal="center" vertical="center" shrinkToFit="1"/>
    </xf>
    <xf numFmtId="3" fontId="33" fillId="0" borderId="134" xfId="0" applyNumberFormat="1" applyFont="1" applyBorder="1">
      <alignment vertical="center"/>
    </xf>
    <xf numFmtId="3" fontId="33" fillId="0" borderId="135" xfId="0" applyNumberFormat="1" applyFont="1" applyBorder="1">
      <alignment vertical="center"/>
    </xf>
    <xf numFmtId="3" fontId="33" fillId="0" borderId="136" xfId="0" applyNumberFormat="1" applyFont="1" applyBorder="1">
      <alignment vertical="center"/>
    </xf>
    <xf numFmtId="38" fontId="3" fillId="0" borderId="134" xfId="1" applyFont="1" applyFill="1" applyBorder="1" applyAlignment="1" applyProtection="1">
      <alignment horizontal="center" vertical="center"/>
    </xf>
    <xf numFmtId="38" fontId="3" fillId="0" borderId="135" xfId="1" applyFont="1" applyFill="1" applyBorder="1" applyAlignment="1" applyProtection="1">
      <alignment horizontal="center" vertical="center"/>
    </xf>
    <xf numFmtId="38" fontId="3" fillId="0" borderId="136" xfId="1" applyFont="1" applyFill="1" applyBorder="1" applyAlignment="1" applyProtection="1">
      <alignment horizontal="center" vertical="center"/>
    </xf>
    <xf numFmtId="38" fontId="3" fillId="0" borderId="185" xfId="1" applyFont="1" applyFill="1" applyBorder="1" applyAlignment="1" applyProtection="1">
      <alignment horizontal="center" vertical="center"/>
    </xf>
    <xf numFmtId="0" fontId="44" fillId="0" borderId="163" xfId="0" applyFont="1" applyBorder="1" applyAlignment="1">
      <alignment horizontal="center" vertical="center"/>
    </xf>
    <xf numFmtId="0" fontId="44" fillId="0" borderId="162" xfId="0" applyFont="1" applyBorder="1" applyAlignment="1">
      <alignment horizontal="center" vertical="center"/>
    </xf>
    <xf numFmtId="0" fontId="44" fillId="0" borderId="176" xfId="0" applyFont="1" applyBorder="1" applyAlignment="1">
      <alignment horizontal="center" vertical="center" shrinkToFit="1"/>
    </xf>
    <xf numFmtId="0" fontId="44" fillId="0" borderId="177" xfId="0" applyFont="1" applyBorder="1" applyAlignment="1">
      <alignment horizontal="center" vertical="center" shrinkToFit="1"/>
    </xf>
    <xf numFmtId="0" fontId="44" fillId="0" borderId="162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 indent="1"/>
    </xf>
    <xf numFmtId="0" fontId="3" fillId="0" borderId="134" xfId="0" applyFont="1" applyBorder="1" applyAlignment="1">
      <alignment horizontal="left" vertical="center" shrinkToFit="1"/>
    </xf>
    <xf numFmtId="0" fontId="3" fillId="0" borderId="135" xfId="0" applyFont="1" applyBorder="1" applyAlignment="1">
      <alignment horizontal="left" vertical="center" shrinkToFit="1"/>
    </xf>
    <xf numFmtId="0" fontId="3" fillId="0" borderId="136" xfId="0" applyFont="1" applyBorder="1" applyAlignment="1">
      <alignment horizontal="left" vertical="center" shrinkToFit="1"/>
    </xf>
    <xf numFmtId="38" fontId="3" fillId="0" borderId="0" xfId="1" applyFont="1" applyFill="1" applyBorder="1" applyAlignment="1" applyProtection="1">
      <alignment horizontal="center" vertical="center"/>
    </xf>
    <xf numFmtId="38" fontId="3" fillId="2" borderId="0" xfId="1" applyFont="1" applyFill="1" applyBorder="1" applyAlignment="1" applyProtection="1">
      <alignment horizontal="center" vertical="center"/>
    </xf>
    <xf numFmtId="0" fontId="16" fillId="2" borderId="179" xfId="0" applyFont="1" applyFill="1" applyBorder="1" applyAlignment="1">
      <alignment horizontal="center" vertical="center" shrinkToFit="1"/>
    </xf>
    <xf numFmtId="0" fontId="16" fillId="2" borderId="181" xfId="0" applyFont="1" applyFill="1" applyBorder="1" applyAlignment="1">
      <alignment horizontal="center" vertical="center" shrinkToFit="1"/>
    </xf>
    <xf numFmtId="0" fontId="16" fillId="2" borderId="182" xfId="0" applyFont="1" applyFill="1" applyBorder="1" applyAlignment="1">
      <alignment horizontal="center" vertical="center" shrinkToFit="1"/>
    </xf>
    <xf numFmtId="0" fontId="16" fillId="2" borderId="183" xfId="0" applyFont="1" applyFill="1" applyBorder="1" applyAlignment="1">
      <alignment horizontal="center" vertical="center" shrinkToFit="1"/>
    </xf>
    <xf numFmtId="0" fontId="16" fillId="2" borderId="147" xfId="0" applyFont="1" applyFill="1" applyBorder="1" applyAlignment="1">
      <alignment horizontal="center" vertical="center" shrinkToFit="1"/>
    </xf>
    <xf numFmtId="0" fontId="16" fillId="2" borderId="146" xfId="0" applyFont="1" applyFill="1" applyBorder="1" applyAlignment="1">
      <alignment horizontal="center" vertical="center" shrinkToFit="1"/>
    </xf>
    <xf numFmtId="181" fontId="16" fillId="2" borderId="179" xfId="0" applyNumberFormat="1" applyFont="1" applyFill="1" applyBorder="1" applyAlignment="1">
      <alignment horizontal="center" vertical="center" shrinkToFit="1"/>
    </xf>
    <xf numFmtId="181" fontId="16" fillId="2" borderId="180" xfId="0" applyNumberFormat="1" applyFont="1" applyFill="1" applyBorder="1" applyAlignment="1">
      <alignment horizontal="center" vertical="center" shrinkToFit="1"/>
    </xf>
    <xf numFmtId="181" fontId="16" fillId="2" borderId="181" xfId="0" applyNumberFormat="1" applyFont="1" applyFill="1" applyBorder="1" applyAlignment="1">
      <alignment horizontal="center" vertical="center" shrinkToFit="1"/>
    </xf>
    <xf numFmtId="181" fontId="16" fillId="2" borderId="182" xfId="0" applyNumberFormat="1" applyFont="1" applyFill="1" applyBorder="1" applyAlignment="1">
      <alignment horizontal="center" vertical="center" shrinkToFit="1"/>
    </xf>
    <xf numFmtId="181" fontId="16" fillId="2" borderId="0" xfId="0" applyNumberFormat="1" applyFont="1" applyFill="1" applyAlignment="1">
      <alignment horizontal="center" vertical="center" shrinkToFit="1"/>
    </xf>
    <xf numFmtId="181" fontId="16" fillId="2" borderId="183" xfId="0" applyNumberFormat="1" applyFont="1" applyFill="1" applyBorder="1" applyAlignment="1">
      <alignment horizontal="center" vertical="center" shrinkToFit="1"/>
    </xf>
    <xf numFmtId="181" fontId="16" fillId="2" borderId="147" xfId="0" applyNumberFormat="1" applyFont="1" applyFill="1" applyBorder="1" applyAlignment="1">
      <alignment horizontal="center" vertical="center" shrinkToFit="1"/>
    </xf>
    <xf numFmtId="181" fontId="16" fillId="2" borderId="119" xfId="0" applyNumberFormat="1" applyFont="1" applyFill="1" applyBorder="1" applyAlignment="1">
      <alignment horizontal="center" vertical="center" shrinkToFit="1"/>
    </xf>
    <xf numFmtId="181" fontId="16" fillId="2" borderId="146" xfId="0" applyNumberFormat="1" applyFont="1" applyFill="1" applyBorder="1" applyAlignment="1">
      <alignment horizontal="center" vertical="center" shrinkToFit="1"/>
    </xf>
    <xf numFmtId="0" fontId="16" fillId="0" borderId="164" xfId="0" applyFont="1" applyBorder="1" applyAlignment="1">
      <alignment horizontal="center" vertical="center"/>
    </xf>
    <xf numFmtId="0" fontId="16" fillId="0" borderId="165" xfId="0" applyFont="1" applyBorder="1" applyAlignment="1">
      <alignment horizontal="center" vertical="center"/>
    </xf>
    <xf numFmtId="0" fontId="16" fillId="0" borderId="166" xfId="0" applyFont="1" applyBorder="1" applyAlignment="1">
      <alignment horizontal="center" vertical="center"/>
    </xf>
    <xf numFmtId="0" fontId="16" fillId="0" borderId="146" xfId="0" applyFont="1" applyBorder="1" applyAlignment="1">
      <alignment horizontal="center" vertical="center"/>
    </xf>
    <xf numFmtId="0" fontId="16" fillId="2" borderId="173" xfId="0" applyFont="1" applyFill="1" applyBorder="1" applyAlignment="1">
      <alignment horizontal="center" vertical="center" shrinkToFit="1"/>
    </xf>
    <xf numFmtId="0" fontId="16" fillId="2" borderId="174" xfId="0" applyFont="1" applyFill="1" applyBorder="1" applyAlignment="1">
      <alignment horizontal="center" vertical="center" shrinkToFit="1"/>
    </xf>
    <xf numFmtId="0" fontId="16" fillId="2" borderId="165" xfId="0" applyFont="1" applyFill="1" applyBorder="1" applyAlignment="1">
      <alignment horizontal="center" vertical="center" shrinkToFit="1"/>
    </xf>
    <xf numFmtId="0" fontId="16" fillId="2" borderId="119" xfId="0" applyFont="1" applyFill="1" applyBorder="1" applyAlignment="1">
      <alignment horizontal="center" vertical="center" shrinkToFit="1"/>
    </xf>
    <xf numFmtId="0" fontId="25" fillId="2" borderId="147" xfId="0" applyFont="1" applyFill="1" applyBorder="1" applyAlignment="1">
      <alignment horizontal="center" vertical="center" shrinkToFit="1"/>
    </xf>
    <xf numFmtId="0" fontId="25" fillId="2" borderId="119" xfId="0" applyFont="1" applyFill="1" applyBorder="1" applyAlignment="1">
      <alignment horizontal="center" vertical="center" shrinkToFit="1"/>
    </xf>
    <xf numFmtId="0" fontId="25" fillId="2" borderId="18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2" borderId="119" xfId="0" applyFont="1" applyFill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178" fontId="25" fillId="0" borderId="37" xfId="0" applyNumberFormat="1" applyFont="1" applyBorder="1" applyAlignment="1">
      <alignment vertical="center" shrinkToFit="1"/>
    </xf>
    <xf numFmtId="178" fontId="25" fillId="0" borderId="37" xfId="1" applyNumberFormat="1" applyFont="1" applyFill="1" applyBorder="1" applyAlignment="1" applyProtection="1">
      <alignment horizontal="center" vertical="center" shrinkToFit="1"/>
    </xf>
    <xf numFmtId="180" fontId="25" fillId="0" borderId="37" xfId="1" applyNumberFormat="1" applyFont="1" applyFill="1" applyBorder="1" applyAlignment="1" applyProtection="1">
      <alignment vertical="center" shrinkToFit="1"/>
    </xf>
    <xf numFmtId="179" fontId="34" fillId="0" borderId="37" xfId="1" applyNumberFormat="1" applyFont="1" applyFill="1" applyBorder="1" applyAlignment="1" applyProtection="1">
      <alignment vertical="center" shrinkToFit="1"/>
    </xf>
    <xf numFmtId="182" fontId="16" fillId="0" borderId="37" xfId="0" applyNumberFormat="1" applyFont="1" applyBorder="1" applyAlignment="1">
      <alignment horizontal="center" vertical="center"/>
    </xf>
    <xf numFmtId="182" fontId="16" fillId="0" borderId="38" xfId="0" applyNumberFormat="1" applyFont="1" applyBorder="1" applyAlignment="1">
      <alignment horizontal="center" vertical="center"/>
    </xf>
    <xf numFmtId="178" fontId="29" fillId="0" borderId="37" xfId="0" applyNumberFormat="1" applyFont="1" applyBorder="1" applyAlignment="1">
      <alignment horizontal="center" vertical="center" shrinkToFit="1"/>
    </xf>
    <xf numFmtId="178" fontId="25" fillId="0" borderId="213" xfId="1" applyNumberFormat="1" applyFont="1" applyFill="1" applyBorder="1" applyAlignment="1" applyProtection="1">
      <alignment horizontal="center" vertical="center" shrinkToFit="1"/>
    </xf>
    <xf numFmtId="179" fontId="34" fillId="0" borderId="80" xfId="1" applyNumberFormat="1" applyFont="1" applyFill="1" applyBorder="1" applyProtection="1">
      <alignment vertical="center"/>
    </xf>
    <xf numFmtId="179" fontId="34" fillId="0" borderId="42" xfId="1" applyNumberFormat="1" applyFont="1" applyFill="1" applyBorder="1" applyProtection="1">
      <alignment vertical="center"/>
    </xf>
    <xf numFmtId="179" fontId="34" fillId="0" borderId="43" xfId="1" applyNumberFormat="1" applyFont="1" applyFill="1" applyBorder="1" applyProtection="1">
      <alignment vertical="center"/>
    </xf>
    <xf numFmtId="3" fontId="34" fillId="0" borderId="41" xfId="1" applyNumberFormat="1" applyFont="1" applyFill="1" applyBorder="1" applyProtection="1">
      <alignment vertical="center"/>
    </xf>
    <xf numFmtId="3" fontId="34" fillId="0" borderId="42" xfId="1" applyNumberFormat="1" applyFont="1" applyFill="1" applyBorder="1" applyProtection="1">
      <alignment vertical="center"/>
    </xf>
    <xf numFmtId="3" fontId="34" fillId="0" borderId="43" xfId="1" applyNumberFormat="1" applyFont="1" applyFill="1" applyBorder="1" applyProtection="1">
      <alignment vertical="center"/>
    </xf>
    <xf numFmtId="179" fontId="34" fillId="0" borderId="41" xfId="1" applyNumberFormat="1" applyFont="1" applyFill="1" applyBorder="1" applyProtection="1">
      <alignment vertical="center"/>
    </xf>
    <xf numFmtId="3" fontId="34" fillId="0" borderId="79" xfId="1" applyNumberFormat="1" applyFont="1" applyFill="1" applyBorder="1" applyProtection="1">
      <alignment vertical="center"/>
    </xf>
    <xf numFmtId="178" fontId="26" fillId="0" borderId="222" xfId="0" applyNumberFormat="1" applyFont="1" applyBorder="1" applyAlignment="1">
      <alignment horizontal="distributed" vertical="center" wrapText="1" justifyLastLine="1"/>
    </xf>
    <xf numFmtId="178" fontId="26" fillId="0" borderId="219" xfId="0" applyNumberFormat="1" applyFont="1" applyBorder="1" applyAlignment="1">
      <alignment horizontal="distributed" vertical="center" wrapText="1" justifyLastLine="1"/>
    </xf>
    <xf numFmtId="178" fontId="26" fillId="0" borderId="221" xfId="0" applyNumberFormat="1" applyFont="1" applyBorder="1" applyAlignment="1">
      <alignment horizontal="distributed" vertical="center" wrapText="1" justifyLastLine="1"/>
    </xf>
    <xf numFmtId="178" fontId="26" fillId="0" borderId="218" xfId="0" applyNumberFormat="1" applyFont="1" applyBorder="1" applyAlignment="1">
      <alignment horizontal="distributed" vertical="center" wrapText="1" justifyLastLine="1"/>
    </xf>
    <xf numFmtId="178" fontId="26" fillId="0" borderId="218" xfId="1" applyNumberFormat="1" applyFont="1" applyFill="1" applyBorder="1" applyAlignment="1" applyProtection="1">
      <alignment horizontal="distributed" vertical="center" wrapText="1" justifyLastLine="1"/>
    </xf>
    <xf numFmtId="178" fontId="26" fillId="0" borderId="219" xfId="1" applyNumberFormat="1" applyFont="1" applyFill="1" applyBorder="1" applyAlignment="1" applyProtection="1">
      <alignment horizontal="distributed" vertical="center" wrapText="1" justifyLastLine="1"/>
    </xf>
    <xf numFmtId="178" fontId="26" fillId="0" borderId="221" xfId="1" applyNumberFormat="1" applyFont="1" applyFill="1" applyBorder="1" applyAlignment="1" applyProtection="1">
      <alignment horizontal="distributed" vertical="center" wrapText="1" justifyLastLine="1"/>
    </xf>
    <xf numFmtId="178" fontId="26" fillId="0" borderId="220" xfId="0" applyNumberFormat="1" applyFont="1" applyBorder="1" applyAlignment="1">
      <alignment horizontal="distributed" vertical="center" wrapText="1" justifyLastLine="1"/>
    </xf>
    <xf numFmtId="178" fontId="29" fillId="0" borderId="34" xfId="0" applyNumberFormat="1" applyFont="1" applyBorder="1" applyAlignment="1">
      <alignment horizontal="center" vertical="center"/>
    </xf>
    <xf numFmtId="178" fontId="25" fillId="0" borderId="214" xfId="0" applyNumberFormat="1" applyFont="1" applyBorder="1" applyAlignment="1">
      <alignment horizontal="center" vertical="center"/>
    </xf>
    <xf numFmtId="179" fontId="36" fillId="0" borderId="34" xfId="1" applyNumberFormat="1" applyFont="1" applyFill="1" applyBorder="1" applyAlignment="1" applyProtection="1">
      <alignment vertical="center" shrinkToFit="1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180" fontId="25" fillId="0" borderId="213" xfId="1" applyNumberFormat="1" applyFont="1" applyFill="1" applyBorder="1" applyAlignment="1" applyProtection="1">
      <alignment vertical="center" shrinkToFit="1"/>
    </xf>
    <xf numFmtId="178" fontId="25" fillId="0" borderId="67" xfId="0" applyNumberFormat="1" applyFont="1" applyBorder="1" applyAlignment="1">
      <alignment vertical="center" shrinkToFit="1"/>
    </xf>
    <xf numFmtId="178" fontId="25" fillId="0" borderId="67" xfId="1" applyNumberFormat="1" applyFont="1" applyFill="1" applyBorder="1" applyAlignment="1" applyProtection="1">
      <alignment horizontal="center" vertical="center" shrinkToFit="1"/>
    </xf>
    <xf numFmtId="180" fontId="25" fillId="0" borderId="67" xfId="1" applyNumberFormat="1" applyFont="1" applyFill="1" applyBorder="1" applyAlignment="1" applyProtection="1">
      <alignment vertical="center" shrinkToFit="1"/>
    </xf>
    <xf numFmtId="179" fontId="34" fillId="0" borderId="67" xfId="1" applyNumberFormat="1" applyFont="1" applyFill="1" applyBorder="1" applyAlignment="1" applyProtection="1">
      <alignment vertical="center" shrinkToFit="1"/>
    </xf>
    <xf numFmtId="182" fontId="16" fillId="0" borderId="67" xfId="0" applyNumberFormat="1" applyFont="1" applyBorder="1" applyAlignment="1">
      <alignment horizontal="center" vertical="center"/>
    </xf>
    <xf numFmtId="182" fontId="16" fillId="0" borderId="68" xfId="0" applyNumberFormat="1" applyFont="1" applyBorder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178" fontId="39" fillId="0" borderId="0" xfId="0" applyNumberFormat="1" applyFont="1">
      <alignment vertical="center"/>
    </xf>
    <xf numFmtId="178" fontId="10" fillId="0" borderId="0" xfId="0" applyNumberFormat="1" applyFont="1" applyAlignment="1">
      <alignment horizontal="center" vertical="center"/>
    </xf>
    <xf numFmtId="178" fontId="30" fillId="0" borderId="223" xfId="0" applyNumberFormat="1" applyFont="1" applyBorder="1" applyAlignment="1">
      <alignment horizontal="center" vertical="center" wrapText="1" shrinkToFit="1"/>
    </xf>
    <xf numFmtId="178" fontId="30" fillId="0" borderId="210" xfId="0" applyNumberFormat="1" applyFont="1" applyBorder="1" applyAlignment="1">
      <alignment horizontal="center" vertical="center" wrapText="1" shrinkToFit="1"/>
    </xf>
    <xf numFmtId="178" fontId="30" fillId="0" borderId="224" xfId="0" applyNumberFormat="1" applyFont="1" applyBorder="1" applyAlignment="1">
      <alignment horizontal="center" vertical="center" wrapText="1" shrinkToFit="1"/>
    </xf>
    <xf numFmtId="178" fontId="26" fillId="0" borderId="223" xfId="1" applyNumberFormat="1" applyFont="1" applyFill="1" applyBorder="1" applyAlignment="1" applyProtection="1">
      <alignment horizontal="center" vertical="center"/>
    </xf>
    <xf numFmtId="178" fontId="26" fillId="0" borderId="210" xfId="1" applyNumberFormat="1" applyFont="1" applyFill="1" applyBorder="1" applyAlignment="1" applyProtection="1">
      <alignment horizontal="center" vertical="center"/>
    </xf>
    <xf numFmtId="178" fontId="26" fillId="0" borderId="224" xfId="1" applyNumberFormat="1" applyFont="1" applyFill="1" applyBorder="1" applyAlignment="1" applyProtection="1">
      <alignment horizontal="center" vertical="center"/>
    </xf>
    <xf numFmtId="178" fontId="26" fillId="0" borderId="211" xfId="1" applyNumberFormat="1" applyFont="1" applyFill="1" applyBorder="1" applyAlignment="1" applyProtection="1">
      <alignment horizontal="center" vertical="center"/>
    </xf>
    <xf numFmtId="178" fontId="37" fillId="0" borderId="106" xfId="0" applyNumberFormat="1" applyFont="1" applyBorder="1" applyAlignment="1">
      <alignment horizontal="center" vertical="center"/>
    </xf>
    <xf numFmtId="178" fontId="37" fillId="0" borderId="107" xfId="0" applyNumberFormat="1" applyFont="1" applyBorder="1" applyAlignment="1">
      <alignment horizontal="center" vertical="center"/>
    </xf>
    <xf numFmtId="178" fontId="4" fillId="0" borderId="107" xfId="0" applyNumberFormat="1" applyFont="1" applyBorder="1" applyAlignment="1">
      <alignment horizontal="center" vertical="distributed"/>
    </xf>
    <xf numFmtId="178" fontId="4" fillId="0" borderId="108" xfId="0" applyNumberFormat="1" applyFont="1" applyBorder="1" applyAlignment="1">
      <alignment horizontal="center" vertical="distributed"/>
    </xf>
    <xf numFmtId="178" fontId="26" fillId="0" borderId="50" xfId="1" applyNumberFormat="1" applyFont="1" applyFill="1" applyBorder="1" applyAlignment="1" applyProtection="1">
      <alignment horizontal="center" vertical="center"/>
    </xf>
    <xf numFmtId="178" fontId="26" fillId="0" borderId="51" xfId="1" applyNumberFormat="1" applyFont="1" applyFill="1" applyBorder="1" applyAlignment="1" applyProtection="1">
      <alignment horizontal="center" vertical="center"/>
    </xf>
    <xf numFmtId="178" fontId="16" fillId="0" borderId="51" xfId="1" applyNumberFormat="1" applyFont="1" applyFill="1" applyBorder="1" applyAlignment="1" applyProtection="1">
      <alignment horizontal="center" vertical="center"/>
    </xf>
    <xf numFmtId="178" fontId="16" fillId="0" borderId="52" xfId="1" applyNumberFormat="1" applyFont="1" applyFill="1" applyBorder="1" applyAlignment="1" applyProtection="1">
      <alignment horizontal="center" vertical="center"/>
    </xf>
    <xf numFmtId="178" fontId="25" fillId="0" borderId="51" xfId="3" applyNumberFormat="1" applyFont="1" applyFill="1" applyBorder="1" applyAlignment="1" applyProtection="1">
      <alignment horizontal="center" vertical="center"/>
    </xf>
    <xf numFmtId="178" fontId="26" fillId="0" borderId="44" xfId="0" applyNumberFormat="1" applyFont="1" applyBorder="1" applyAlignment="1">
      <alignment horizontal="center" vertical="center" shrinkToFit="1"/>
    </xf>
    <xf numFmtId="178" fontId="26" fillId="0" borderId="45" xfId="0" applyNumberFormat="1" applyFont="1" applyBorder="1" applyAlignment="1">
      <alignment horizontal="center" vertical="center" shrinkToFit="1"/>
    </xf>
    <xf numFmtId="178" fontId="26" fillId="0" borderId="46" xfId="0" applyNumberFormat="1" applyFont="1" applyBorder="1" applyAlignment="1">
      <alignment horizontal="center" vertical="center" shrinkToFit="1"/>
    </xf>
    <xf numFmtId="178" fontId="29" fillId="0" borderId="97" xfId="0" applyNumberFormat="1" applyFont="1" applyBorder="1" applyAlignment="1">
      <alignment horizontal="center" vertical="center"/>
    </xf>
    <xf numFmtId="178" fontId="29" fillId="0" borderId="98" xfId="0" applyNumberFormat="1" applyFont="1" applyBorder="1" applyAlignment="1">
      <alignment horizontal="center" vertical="center"/>
    </xf>
    <xf numFmtId="178" fontId="29" fillId="0" borderId="100" xfId="0" applyNumberFormat="1" applyFont="1" applyBorder="1" applyAlignment="1">
      <alignment horizontal="center" vertical="center"/>
    </xf>
    <xf numFmtId="178" fontId="29" fillId="0" borderId="101" xfId="0" applyNumberFormat="1" applyFont="1" applyBorder="1" applyAlignment="1">
      <alignment horizontal="center" vertical="center"/>
    </xf>
    <xf numFmtId="178" fontId="29" fillId="0" borderId="103" xfId="0" applyNumberFormat="1" applyFont="1" applyBorder="1" applyAlignment="1">
      <alignment horizontal="center" vertical="center"/>
    </xf>
    <xf numFmtId="178" fontId="29" fillId="0" borderId="104" xfId="0" applyNumberFormat="1" applyFont="1" applyBorder="1" applyAlignment="1">
      <alignment horizontal="center" vertical="center"/>
    </xf>
    <xf numFmtId="178" fontId="4" fillId="0" borderId="98" xfId="0" applyNumberFormat="1" applyFont="1" applyBorder="1" applyAlignment="1">
      <alignment vertical="center" wrapText="1"/>
    </xf>
    <xf numFmtId="178" fontId="4" fillId="0" borderId="99" xfId="0" applyNumberFormat="1" applyFont="1" applyBorder="1" applyAlignment="1">
      <alignment vertical="center" wrapText="1"/>
    </xf>
    <xf numFmtId="178" fontId="4" fillId="0" borderId="101" xfId="0" applyNumberFormat="1" applyFont="1" applyBorder="1" applyAlignment="1">
      <alignment vertical="center" wrapText="1"/>
    </xf>
    <xf numFmtId="178" fontId="4" fillId="0" borderId="102" xfId="0" applyNumberFormat="1" applyFont="1" applyBorder="1" applyAlignment="1">
      <alignment vertical="center" wrapText="1"/>
    </xf>
    <xf numFmtId="178" fontId="4" fillId="0" borderId="104" xfId="0" applyNumberFormat="1" applyFont="1" applyBorder="1" applyAlignment="1">
      <alignment vertical="center" wrapText="1"/>
    </xf>
    <xf numFmtId="178" fontId="4" fillId="0" borderId="105" xfId="0" applyNumberFormat="1" applyFont="1" applyBorder="1" applyAlignment="1">
      <alignment vertical="center" wrapText="1"/>
    </xf>
    <xf numFmtId="178" fontId="16" fillId="0" borderId="48" xfId="0" applyNumberFormat="1" applyFont="1" applyBorder="1" applyAlignment="1">
      <alignment horizontal="left" vertical="center" indent="1"/>
    </xf>
    <xf numFmtId="178" fontId="16" fillId="0" borderId="0" xfId="0" applyNumberFormat="1" applyFont="1" applyAlignment="1">
      <alignment horizontal="left" vertical="center" indent="1"/>
    </xf>
    <xf numFmtId="178" fontId="16" fillId="0" borderId="49" xfId="0" applyNumberFormat="1" applyFont="1" applyBorder="1" applyAlignment="1">
      <alignment horizontal="left" vertical="center" indent="1"/>
    </xf>
    <xf numFmtId="178" fontId="3" fillId="0" borderId="48" xfId="0" applyNumberFormat="1" applyFont="1" applyBorder="1" applyAlignment="1">
      <alignment horizontal="left" vertical="center" indent="1"/>
    </xf>
    <xf numFmtId="178" fontId="3" fillId="0" borderId="0" xfId="0" applyNumberFormat="1" applyFont="1" applyAlignment="1">
      <alignment horizontal="left" vertical="center" indent="1"/>
    </xf>
    <xf numFmtId="178" fontId="3" fillId="0" borderId="49" xfId="0" applyNumberFormat="1" applyFont="1" applyBorder="1" applyAlignment="1">
      <alignment horizontal="left" vertical="center" indent="1"/>
    </xf>
    <xf numFmtId="179" fontId="34" fillId="0" borderId="110" xfId="1" applyNumberFormat="1" applyFont="1" applyFill="1" applyBorder="1" applyProtection="1">
      <alignment vertical="center"/>
    </xf>
    <xf numFmtId="179" fontId="34" fillId="0" borderId="111" xfId="1" applyNumberFormat="1" applyFont="1" applyFill="1" applyBorder="1" applyProtection="1">
      <alignment vertical="center"/>
    </xf>
    <xf numFmtId="179" fontId="34" fillId="0" borderId="112" xfId="1" applyNumberFormat="1" applyFont="1" applyFill="1" applyBorder="1" applyProtection="1">
      <alignment vertical="center"/>
    </xf>
    <xf numFmtId="3" fontId="34" fillId="0" borderId="56" xfId="1" applyNumberFormat="1" applyFont="1" applyFill="1" applyBorder="1" applyProtection="1">
      <alignment vertical="center"/>
    </xf>
    <xf numFmtId="179" fontId="34" fillId="0" borderId="56" xfId="1" applyNumberFormat="1" applyFont="1" applyFill="1" applyBorder="1" applyProtection="1">
      <alignment vertical="center"/>
    </xf>
    <xf numFmtId="3" fontId="34" fillId="0" borderId="57" xfId="1" applyNumberFormat="1" applyFont="1" applyFill="1" applyBorder="1" applyProtection="1">
      <alignment vertical="center"/>
    </xf>
    <xf numFmtId="178" fontId="27" fillId="0" borderId="0" xfId="0" applyNumberFormat="1" applyFont="1" applyAlignment="1">
      <alignment horizontal="center" vertical="center"/>
    </xf>
    <xf numFmtId="178" fontId="14" fillId="0" borderId="116" xfId="0" applyNumberFormat="1" applyFont="1" applyBorder="1" applyAlignment="1">
      <alignment horizontal="center" vertical="center" shrinkToFit="1"/>
    </xf>
    <xf numFmtId="178" fontId="14" fillId="0" borderId="117" xfId="0" applyNumberFormat="1" applyFont="1" applyBorder="1" applyAlignment="1">
      <alignment horizontal="center" vertical="center" shrinkToFit="1"/>
    </xf>
    <xf numFmtId="178" fontId="14" fillId="0" borderId="118" xfId="0" applyNumberFormat="1" applyFont="1" applyBorder="1" applyAlignment="1">
      <alignment horizontal="center" vertical="center" shrinkToFit="1"/>
    </xf>
    <xf numFmtId="178" fontId="25" fillId="0" borderId="14" xfId="1" applyNumberFormat="1" applyFont="1" applyFill="1" applyBorder="1" applyAlignment="1" applyProtection="1">
      <alignment horizontal="center" vertical="center" shrinkToFit="1"/>
    </xf>
    <xf numFmtId="180" fontId="25" fillId="0" borderId="116" xfId="1" applyNumberFormat="1" applyFont="1" applyFill="1" applyBorder="1" applyAlignment="1" applyProtection="1">
      <alignment vertical="center" shrinkToFit="1"/>
    </xf>
    <xf numFmtId="180" fontId="25" fillId="0" borderId="117" xfId="1" applyNumberFormat="1" applyFont="1" applyFill="1" applyBorder="1" applyAlignment="1" applyProtection="1">
      <alignment vertical="center" shrinkToFit="1"/>
    </xf>
    <xf numFmtId="180" fontId="25" fillId="0" borderId="118" xfId="1" applyNumberFormat="1" applyFont="1" applyFill="1" applyBorder="1" applyAlignment="1" applyProtection="1">
      <alignment vertical="center" shrinkToFit="1"/>
    </xf>
    <xf numFmtId="179" fontId="34" fillId="0" borderId="14" xfId="1" applyNumberFormat="1" applyFont="1" applyFill="1" applyBorder="1" applyAlignment="1" applyProtection="1">
      <alignment vertical="center" shrinkToFit="1"/>
    </xf>
    <xf numFmtId="179" fontId="34" fillId="0" borderId="116" xfId="1" applyNumberFormat="1" applyFont="1" applyFill="1" applyBorder="1" applyAlignment="1" applyProtection="1">
      <alignment vertical="center" shrinkToFit="1"/>
    </xf>
    <xf numFmtId="9" fontId="5" fillId="0" borderId="116" xfId="0" applyNumberFormat="1" applyFont="1" applyBorder="1" applyAlignment="1">
      <alignment horizontal="center" vertical="center"/>
    </xf>
    <xf numFmtId="0" fontId="5" fillId="0" borderId="203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distributed" vertical="center" wrapText="1" justifyLastLine="1"/>
    </xf>
    <xf numFmtId="178" fontId="5" fillId="0" borderId="21" xfId="0" applyNumberFormat="1" applyFont="1" applyBorder="1" applyAlignment="1">
      <alignment horizontal="distributed" vertical="center" justifyLastLine="1"/>
    </xf>
    <xf numFmtId="178" fontId="5" fillId="0" borderId="21" xfId="0" applyNumberFormat="1" applyFont="1" applyBorder="1" applyAlignment="1">
      <alignment horizontal="distributed" vertical="center" wrapText="1" justifyLastLine="1"/>
    </xf>
    <xf numFmtId="178" fontId="5" fillId="0" borderId="21" xfId="1" applyNumberFormat="1" applyFont="1" applyFill="1" applyBorder="1" applyAlignment="1" applyProtection="1">
      <alignment horizontal="distributed" vertical="center" wrapText="1" justifyLastLine="1"/>
    </xf>
    <xf numFmtId="178" fontId="5" fillId="0" borderId="21" xfId="1" applyNumberFormat="1" applyFont="1" applyFill="1" applyBorder="1" applyAlignment="1" applyProtection="1">
      <alignment horizontal="distributed" vertical="center" justifyLastLine="1"/>
    </xf>
    <xf numFmtId="178" fontId="5" fillId="0" borderId="54" xfId="0" applyNumberFormat="1" applyFont="1" applyBorder="1" applyAlignment="1">
      <alignment horizontal="distributed" vertical="center" justifyLastLine="1"/>
    </xf>
    <xf numFmtId="178" fontId="14" fillId="0" borderId="116" xfId="0" applyNumberFormat="1" applyFont="1" applyBorder="1" applyAlignment="1">
      <alignment horizontal="center" vertical="center"/>
    </xf>
    <xf numFmtId="178" fontId="14" fillId="0" borderId="117" xfId="0" applyNumberFormat="1" applyFont="1" applyBorder="1" applyAlignment="1">
      <alignment horizontal="center" vertical="center"/>
    </xf>
    <xf numFmtId="178" fontId="14" fillId="0" borderId="118" xfId="0" applyNumberFormat="1" applyFont="1" applyBorder="1" applyAlignment="1">
      <alignment horizontal="center" vertical="center"/>
    </xf>
    <xf numFmtId="183" fontId="25" fillId="0" borderId="14" xfId="0" applyNumberFormat="1" applyFont="1" applyBorder="1">
      <alignment vertical="center"/>
    </xf>
    <xf numFmtId="179" fontId="35" fillId="0" borderId="14" xfId="1" applyNumberFormat="1" applyFont="1" applyFill="1" applyBorder="1" applyAlignment="1" applyProtection="1">
      <alignment vertical="center" shrinkToFit="1"/>
    </xf>
    <xf numFmtId="179" fontId="35" fillId="0" borderId="116" xfId="1" applyNumberFormat="1" applyFont="1" applyFill="1" applyBorder="1" applyAlignment="1" applyProtection="1">
      <alignment vertical="center" shrinkToFit="1"/>
    </xf>
    <xf numFmtId="0" fontId="5" fillId="0" borderId="116" xfId="0" applyFont="1" applyBorder="1">
      <alignment vertical="center"/>
    </xf>
    <xf numFmtId="0" fontId="5" fillId="0" borderId="203" xfId="0" applyFont="1" applyBorder="1">
      <alignment vertical="center"/>
    </xf>
    <xf numFmtId="178" fontId="25" fillId="0" borderId="56" xfId="0" applyNumberFormat="1" applyFont="1" applyBorder="1" applyAlignment="1">
      <alignment horizontal="center" vertical="center"/>
    </xf>
    <xf numFmtId="179" fontId="36" fillId="0" borderId="56" xfId="1" applyNumberFormat="1" applyFont="1" applyFill="1" applyBorder="1" applyAlignment="1" applyProtection="1">
      <alignment vertical="center" shrinkToFit="1"/>
    </xf>
    <xf numFmtId="179" fontId="36" fillId="0" borderId="202" xfId="1" applyNumberFormat="1" applyFont="1" applyFill="1" applyBorder="1" applyAlignment="1" applyProtection="1">
      <alignment vertical="center" shrinkToFit="1"/>
    </xf>
    <xf numFmtId="0" fontId="5" fillId="0" borderId="202" xfId="0" applyFont="1" applyBorder="1">
      <alignment vertical="center"/>
    </xf>
    <xf numFmtId="0" fontId="5" fillId="0" borderId="204" xfId="0" applyFont="1" applyBorder="1">
      <alignment vertical="center"/>
    </xf>
    <xf numFmtId="178" fontId="14" fillId="0" borderId="202" xfId="0" applyNumberFormat="1" applyFont="1" applyBorder="1" applyAlignment="1">
      <alignment horizontal="center" vertical="center"/>
    </xf>
    <xf numFmtId="178" fontId="14" fillId="0" borderId="111" xfId="0" applyNumberFormat="1" applyFont="1" applyBorder="1" applyAlignment="1">
      <alignment horizontal="center" vertical="center"/>
    </xf>
    <xf numFmtId="178" fontId="14" fillId="0" borderId="112" xfId="0" applyNumberFormat="1" applyFont="1" applyBorder="1" applyAlignment="1">
      <alignment horizontal="center" vertical="center"/>
    </xf>
    <xf numFmtId="178" fontId="25" fillId="0" borderId="116" xfId="0" applyNumberFormat="1" applyFont="1" applyBorder="1" applyAlignment="1">
      <alignment vertical="center" shrinkToFit="1"/>
    </xf>
    <xf numFmtId="178" fontId="25" fillId="0" borderId="117" xfId="0" applyNumberFormat="1" applyFont="1" applyBorder="1" applyAlignment="1">
      <alignment vertical="center" shrinkToFit="1"/>
    </xf>
    <xf numFmtId="178" fontId="25" fillId="0" borderId="118" xfId="0" applyNumberFormat="1" applyFont="1" applyBorder="1" applyAlignment="1">
      <alignment vertical="center" shrinkToFit="1"/>
    </xf>
    <xf numFmtId="182" fontId="16" fillId="0" borderId="116" xfId="0" applyNumberFormat="1" applyFont="1" applyBorder="1" applyAlignment="1">
      <alignment horizontal="center" vertical="center"/>
    </xf>
    <xf numFmtId="182" fontId="16" fillId="0" borderId="203" xfId="0" applyNumberFormat="1" applyFont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78" fontId="15" fillId="0" borderId="58" xfId="0" applyNumberFormat="1" applyFont="1" applyBorder="1" applyAlignment="1">
      <alignment horizontal="center" vertical="center"/>
    </xf>
    <xf numFmtId="178" fontId="15" fillId="0" borderId="59" xfId="0" applyNumberFormat="1" applyFont="1" applyBorder="1" applyAlignment="1">
      <alignment horizontal="center" vertical="center"/>
    </xf>
    <xf numFmtId="178" fontId="25" fillId="0" borderId="59" xfId="0" applyNumberFormat="1" applyFont="1" applyBorder="1" applyAlignment="1">
      <alignment horizontal="center" vertical="distributed"/>
    </xf>
    <xf numFmtId="178" fontId="25" fillId="0" borderId="96" xfId="0" applyNumberFormat="1" applyFont="1" applyBorder="1" applyAlignment="1">
      <alignment horizontal="center" vertical="distributed"/>
    </xf>
    <xf numFmtId="178" fontId="5" fillId="0" borderId="11" xfId="1" applyNumberFormat="1" applyFont="1" applyFill="1" applyBorder="1" applyAlignment="1" applyProtection="1">
      <alignment horizontal="center" vertical="center"/>
    </xf>
    <xf numFmtId="178" fontId="5" fillId="0" borderId="12" xfId="1" applyNumberFormat="1" applyFont="1" applyFill="1" applyBorder="1" applyAlignment="1" applyProtection="1">
      <alignment horizontal="center" vertical="center"/>
    </xf>
    <xf numFmtId="178" fontId="16" fillId="0" borderId="12" xfId="1" applyNumberFormat="1" applyFont="1" applyFill="1" applyBorder="1" applyAlignment="1" applyProtection="1">
      <alignment horizontal="center" vertical="center"/>
    </xf>
    <xf numFmtId="178" fontId="16" fillId="0" borderId="13" xfId="1" applyNumberFormat="1" applyFont="1" applyFill="1" applyBorder="1" applyAlignment="1" applyProtection="1">
      <alignment horizontal="center" vertical="center"/>
    </xf>
    <xf numFmtId="178" fontId="25" fillId="0" borderId="113" xfId="0" applyNumberFormat="1" applyFont="1" applyBorder="1" applyAlignment="1">
      <alignment vertical="center" shrinkToFit="1"/>
    </xf>
    <xf numFmtId="178" fontId="25" fillId="0" borderId="114" xfId="0" applyNumberFormat="1" applyFont="1" applyBorder="1" applyAlignment="1">
      <alignment vertical="center" shrinkToFit="1"/>
    </xf>
    <xf numFmtId="178" fontId="25" fillId="0" borderId="115" xfId="0" applyNumberFormat="1" applyFont="1" applyBorder="1" applyAlignment="1">
      <alignment vertical="center" shrinkToFit="1"/>
    </xf>
    <xf numFmtId="178" fontId="25" fillId="0" borderId="109" xfId="1" applyNumberFormat="1" applyFont="1" applyFill="1" applyBorder="1" applyAlignment="1" applyProtection="1">
      <alignment horizontal="center" vertical="center" shrinkToFit="1"/>
    </xf>
    <xf numFmtId="180" fontId="25" fillId="0" borderId="113" xfId="1" applyNumberFormat="1" applyFont="1" applyFill="1" applyBorder="1" applyAlignment="1" applyProtection="1">
      <alignment vertical="center" shrinkToFit="1"/>
    </xf>
    <xf numFmtId="180" fontId="25" fillId="0" borderId="114" xfId="1" applyNumberFormat="1" applyFont="1" applyFill="1" applyBorder="1" applyAlignment="1" applyProtection="1">
      <alignment vertical="center" shrinkToFit="1"/>
    </xf>
    <xf numFmtId="180" fontId="25" fillId="0" borderId="115" xfId="1" applyNumberFormat="1" applyFont="1" applyFill="1" applyBorder="1" applyAlignment="1" applyProtection="1">
      <alignment vertical="center" shrinkToFit="1"/>
    </xf>
    <xf numFmtId="179" fontId="34" fillId="0" borderId="109" xfId="1" applyNumberFormat="1" applyFont="1" applyFill="1" applyBorder="1" applyAlignment="1" applyProtection="1">
      <alignment vertical="center" shrinkToFit="1"/>
    </xf>
    <xf numFmtId="179" fontId="34" fillId="0" borderId="113" xfId="1" applyNumberFormat="1" applyFont="1" applyFill="1" applyBorder="1" applyAlignment="1" applyProtection="1">
      <alignment vertical="center" shrinkToFit="1"/>
    </xf>
    <xf numFmtId="182" fontId="16" fillId="0" borderId="205" xfId="0" applyNumberFormat="1" applyFont="1" applyBorder="1" applyAlignment="1">
      <alignment horizontal="center" vertical="center"/>
    </xf>
    <xf numFmtId="182" fontId="16" fillId="0" borderId="206" xfId="0" applyNumberFormat="1" applyFont="1" applyBorder="1" applyAlignment="1">
      <alignment horizontal="center" vertical="center"/>
    </xf>
    <xf numFmtId="178" fontId="31" fillId="0" borderId="201" xfId="0" applyNumberFormat="1" applyFont="1" applyBorder="1" applyAlignment="1">
      <alignment horizontal="center" vertical="center" wrapText="1" shrinkToFit="1"/>
    </xf>
    <xf numFmtId="178" fontId="31" fillId="0" borderId="208" xfId="0" applyNumberFormat="1" applyFont="1" applyBorder="1" applyAlignment="1">
      <alignment horizontal="center" vertical="center" wrapText="1" shrinkToFit="1"/>
    </xf>
    <xf numFmtId="178" fontId="31" fillId="0" borderId="209" xfId="0" applyNumberFormat="1" applyFont="1" applyBorder="1" applyAlignment="1">
      <alignment horizontal="center" vertical="center" wrapText="1" shrinkToFit="1"/>
    </xf>
    <xf numFmtId="178" fontId="31" fillId="0" borderId="63" xfId="0" applyNumberFormat="1" applyFont="1" applyBorder="1" applyAlignment="1">
      <alignment horizontal="center" vertical="center" wrapText="1" shrinkToFit="1"/>
    </xf>
    <xf numFmtId="178" fontId="5" fillId="0" borderId="63" xfId="1" applyNumberFormat="1" applyFont="1" applyFill="1" applyBorder="1" applyAlignment="1" applyProtection="1">
      <alignment horizontal="center" vertical="center"/>
    </xf>
    <xf numFmtId="178" fontId="5" fillId="0" borderId="201" xfId="1" applyNumberFormat="1" applyFont="1" applyFill="1" applyBorder="1" applyAlignment="1" applyProtection="1">
      <alignment horizontal="center" vertical="center"/>
    </xf>
    <xf numFmtId="0" fontId="5" fillId="0" borderId="201" xfId="0" applyFont="1" applyBorder="1" applyAlignment="1">
      <alignment horizontal="center" vertical="center"/>
    </xf>
    <xf numFmtId="0" fontId="5" fillId="0" borderId="207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188" xfId="0" applyFont="1" applyBorder="1" applyAlignment="1">
      <alignment horizontal="center" vertical="center"/>
    </xf>
    <xf numFmtId="176" fontId="25" fillId="0" borderId="6" xfId="1" applyNumberFormat="1" applyFont="1" applyFill="1" applyBorder="1" applyAlignment="1" applyProtection="1">
      <alignment horizontal="center" vertical="center" shrinkToFit="1"/>
    </xf>
    <xf numFmtId="180" fontId="25" fillId="0" borderId="6" xfId="1" applyNumberFormat="1" applyFont="1" applyFill="1" applyBorder="1" applyAlignment="1" applyProtection="1">
      <alignment vertical="center" shrinkToFit="1"/>
    </xf>
    <xf numFmtId="180" fontId="25" fillId="0" borderId="73" xfId="1" applyNumberFormat="1" applyFont="1" applyFill="1" applyBorder="1" applyAlignment="1" applyProtection="1">
      <alignment vertical="center" shrinkToFit="1"/>
    </xf>
    <xf numFmtId="180" fontId="25" fillId="0" borderId="74" xfId="1" applyNumberFormat="1" applyFont="1" applyFill="1" applyBorder="1" applyAlignment="1" applyProtection="1">
      <alignment vertical="center" shrinkToFit="1"/>
    </xf>
    <xf numFmtId="180" fontId="25" fillId="0" borderId="188" xfId="1" applyNumberFormat="1" applyFont="1" applyFill="1" applyBorder="1" applyAlignment="1" applyProtection="1">
      <alignment vertical="center" shrinkToFit="1"/>
    </xf>
    <xf numFmtId="179" fontId="34" fillId="0" borderId="6" xfId="1" applyNumberFormat="1" applyFont="1" applyFill="1" applyBorder="1" applyAlignment="1" applyProtection="1">
      <alignment vertical="center" shrinkToFit="1"/>
    </xf>
    <xf numFmtId="179" fontId="34" fillId="0" borderId="74" xfId="1" applyNumberFormat="1" applyFont="1" applyFill="1" applyBorder="1" applyAlignment="1" applyProtection="1">
      <alignment vertical="center" shrinkToFit="1"/>
    </xf>
    <xf numFmtId="179" fontId="34" fillId="0" borderId="188" xfId="1" applyNumberFormat="1" applyFont="1" applyFill="1" applyBorder="1" applyAlignment="1" applyProtection="1">
      <alignment vertical="center" shrinkToFit="1"/>
    </xf>
    <xf numFmtId="9" fontId="8" fillId="0" borderId="73" xfId="0" applyNumberFormat="1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 wrapText="1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wrapText="1" justifyLastLine="1"/>
    </xf>
    <xf numFmtId="38" fontId="8" fillId="0" borderId="17" xfId="1" applyFont="1" applyFill="1" applyBorder="1" applyAlignment="1" applyProtection="1">
      <alignment horizontal="distributed" vertical="center" wrapText="1" justifyLastLine="1"/>
    </xf>
    <xf numFmtId="38" fontId="8" fillId="0" borderId="17" xfId="1" applyFont="1" applyFill="1" applyBorder="1" applyAlignment="1" applyProtection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183" fontId="25" fillId="0" borderId="6" xfId="1" applyNumberFormat="1" applyFont="1" applyFill="1" applyBorder="1" applyAlignment="1" applyProtection="1">
      <alignment vertical="center"/>
    </xf>
    <xf numFmtId="179" fontId="35" fillId="0" borderId="73" xfId="1" applyNumberFormat="1" applyFont="1" applyFill="1" applyBorder="1" applyAlignment="1" applyProtection="1">
      <alignment vertical="center" shrinkToFit="1"/>
    </xf>
    <xf numFmtId="179" fontId="35" fillId="0" borderId="74" xfId="1" applyNumberFormat="1" applyFont="1" applyFill="1" applyBorder="1" applyAlignment="1" applyProtection="1">
      <alignment vertical="center" shrinkToFit="1"/>
    </xf>
    <xf numFmtId="179" fontId="35" fillId="0" borderId="188" xfId="1" applyNumberFormat="1" applyFont="1" applyFill="1" applyBorder="1" applyAlignment="1" applyProtection="1">
      <alignment vertical="center" shrinkToFit="1"/>
    </xf>
    <xf numFmtId="0" fontId="8" fillId="0" borderId="73" xfId="0" applyFont="1" applyBorder="1">
      <alignment vertical="center"/>
    </xf>
    <xf numFmtId="0" fontId="8" fillId="0" borderId="75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179" fontId="36" fillId="0" borderId="76" xfId="1" applyNumberFormat="1" applyFont="1" applyFill="1" applyBorder="1" applyAlignment="1" applyProtection="1">
      <alignment vertical="center" shrinkToFit="1"/>
    </xf>
    <xf numFmtId="179" fontId="36" fillId="0" borderId="77" xfId="1" applyNumberFormat="1" applyFont="1" applyFill="1" applyBorder="1" applyAlignment="1" applyProtection="1">
      <alignment vertical="center" shrinkToFit="1"/>
    </xf>
    <xf numFmtId="179" fontId="36" fillId="0" borderId="198" xfId="1" applyNumberFormat="1" applyFont="1" applyFill="1" applyBorder="1" applyAlignment="1" applyProtection="1">
      <alignment vertical="center" shrinkToFit="1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198" xfId="0" applyFont="1" applyBorder="1" applyAlignment="1">
      <alignment horizontal="center" vertical="center"/>
    </xf>
    <xf numFmtId="0" fontId="8" fillId="0" borderId="76" xfId="0" applyFont="1" applyBorder="1">
      <alignment vertical="center"/>
    </xf>
    <xf numFmtId="0" fontId="8" fillId="0" borderId="78" xfId="0" applyFont="1" applyBorder="1">
      <alignment vertical="center"/>
    </xf>
    <xf numFmtId="0" fontId="25" fillId="2" borderId="73" xfId="0" applyFont="1" applyFill="1" applyBorder="1" applyAlignment="1">
      <alignment vertical="center" shrinkToFit="1"/>
    </xf>
    <xf numFmtId="0" fontId="25" fillId="2" borderId="74" xfId="0" applyFont="1" applyFill="1" applyBorder="1" applyAlignment="1">
      <alignment vertical="center" shrinkToFit="1"/>
    </xf>
    <xf numFmtId="0" fontId="25" fillId="2" borderId="188" xfId="0" applyFont="1" applyFill="1" applyBorder="1" applyAlignment="1">
      <alignment vertical="center" shrinkToFit="1"/>
    </xf>
    <xf numFmtId="176" fontId="25" fillId="2" borderId="6" xfId="1" applyNumberFormat="1" applyFont="1" applyFill="1" applyBorder="1" applyAlignment="1" applyProtection="1">
      <alignment horizontal="center" vertical="center" shrinkToFit="1"/>
    </xf>
    <xf numFmtId="180" fontId="25" fillId="2" borderId="6" xfId="1" applyNumberFormat="1" applyFont="1" applyFill="1" applyBorder="1" applyAlignment="1" applyProtection="1">
      <alignment vertical="center" shrinkToFit="1"/>
    </xf>
    <xf numFmtId="180" fontId="25" fillId="2" borderId="73" xfId="1" applyNumberFormat="1" applyFont="1" applyFill="1" applyBorder="1" applyAlignment="1" applyProtection="1">
      <alignment vertical="center" shrinkToFit="1"/>
    </xf>
    <xf numFmtId="180" fontId="25" fillId="2" borderId="74" xfId="1" applyNumberFormat="1" applyFont="1" applyFill="1" applyBorder="1" applyAlignment="1" applyProtection="1">
      <alignment vertical="center" shrinkToFit="1"/>
    </xf>
    <xf numFmtId="180" fontId="25" fillId="2" borderId="188" xfId="1" applyNumberFormat="1" applyFont="1" applyFill="1" applyBorder="1" applyAlignment="1" applyProtection="1">
      <alignment vertical="center" shrinkToFit="1"/>
    </xf>
    <xf numFmtId="9" fontId="16" fillId="2" borderId="73" xfId="0" applyNumberFormat="1" applyFont="1" applyFill="1" applyBorder="1" applyAlignment="1">
      <alignment horizontal="center" vertical="center"/>
    </xf>
    <xf numFmtId="0" fontId="16" fillId="2" borderId="7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distributed"/>
    </xf>
    <xf numFmtId="0" fontId="25" fillId="2" borderId="72" xfId="0" applyFont="1" applyFill="1" applyBorder="1" applyAlignment="1">
      <alignment horizontal="center" vertical="distributed"/>
    </xf>
    <xf numFmtId="38" fontId="8" fillId="0" borderId="4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178" fontId="16" fillId="0" borderId="1" xfId="1" applyNumberFormat="1" applyFont="1" applyFill="1" applyBorder="1" applyAlignment="1" applyProtection="1">
      <alignment horizontal="center" vertical="center"/>
    </xf>
    <xf numFmtId="178" fontId="16" fillId="0" borderId="2" xfId="1" applyNumberFormat="1" applyFont="1" applyFill="1" applyBorder="1" applyAlignment="1" applyProtection="1">
      <alignment horizontal="center" vertical="center"/>
    </xf>
    <xf numFmtId="0" fontId="11" fillId="0" borderId="192" xfId="0" applyFont="1" applyBorder="1" applyAlignment="1">
      <alignment horizontal="center" vertical="center" wrapText="1" shrinkToFit="1"/>
    </xf>
    <xf numFmtId="0" fontId="11" fillId="0" borderId="193" xfId="0" applyFont="1" applyBorder="1" applyAlignment="1">
      <alignment horizontal="center" vertical="center" wrapText="1" shrinkToFit="1"/>
    </xf>
    <xf numFmtId="0" fontId="11" fillId="0" borderId="194" xfId="0" applyFont="1" applyBorder="1" applyAlignment="1">
      <alignment horizontal="center" vertical="center" wrapText="1" shrinkToFit="1"/>
    </xf>
    <xf numFmtId="0" fontId="11" fillId="0" borderId="65" xfId="0" applyFont="1" applyBorder="1" applyAlignment="1">
      <alignment horizontal="center" vertical="center" wrapText="1" shrinkToFit="1"/>
    </xf>
    <xf numFmtId="38" fontId="8" fillId="0" borderId="65" xfId="1" applyFont="1" applyFill="1" applyBorder="1" applyAlignment="1" applyProtection="1">
      <alignment horizontal="center" vertical="center"/>
    </xf>
    <xf numFmtId="0" fontId="8" fillId="0" borderId="192" xfId="0" applyFont="1" applyBorder="1" applyAlignment="1">
      <alignment horizontal="center" vertical="center"/>
    </xf>
    <xf numFmtId="0" fontId="8" fillId="0" borderId="199" xfId="0" applyFont="1" applyBorder="1" applyAlignment="1">
      <alignment horizontal="center" vertical="center"/>
    </xf>
    <xf numFmtId="0" fontId="8" fillId="0" borderId="189" xfId="0" applyFont="1" applyBorder="1" applyAlignment="1">
      <alignment horizontal="center" vertical="center"/>
    </xf>
    <xf numFmtId="0" fontId="5" fillId="0" borderId="190" xfId="0" applyFont="1" applyBorder="1" applyAlignment="1">
      <alignment horizontal="center" vertical="center"/>
    </xf>
    <xf numFmtId="0" fontId="26" fillId="0" borderId="19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4" fillId="0" borderId="1" xfId="3" applyNumberFormat="1" applyFont="1" applyFill="1" applyBorder="1" applyAlignment="1" applyProtection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25" fillId="2" borderId="5" xfId="0" applyFont="1" applyFill="1" applyBorder="1" applyAlignment="1">
      <alignment vertical="center" wrapText="1"/>
    </xf>
    <xf numFmtId="0" fontId="25" fillId="2" borderId="24" xfId="0" applyFont="1" applyFill="1" applyBorder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5" fillId="2" borderId="23" xfId="0" applyFont="1" applyFill="1" applyBorder="1" applyAlignment="1">
      <alignment vertical="center" wrapText="1"/>
    </xf>
    <xf numFmtId="0" fontId="25" fillId="2" borderId="81" xfId="0" applyFont="1" applyFill="1" applyBorder="1" applyAlignment="1">
      <alignment vertical="center" wrapText="1"/>
    </xf>
    <xf numFmtId="0" fontId="25" fillId="2" borderId="82" xfId="0" applyFont="1" applyFill="1" applyBorder="1" applyAlignment="1">
      <alignment vertical="center" wrapText="1"/>
    </xf>
    <xf numFmtId="178" fontId="16" fillId="0" borderId="3" xfId="0" applyNumberFormat="1" applyFont="1" applyBorder="1" applyAlignment="1">
      <alignment horizontal="left" vertical="center" indent="1"/>
    </xf>
    <xf numFmtId="178" fontId="16" fillId="0" borderId="23" xfId="0" applyNumberFormat="1" applyFont="1" applyBorder="1" applyAlignment="1">
      <alignment horizontal="left" vertical="center" indent="1"/>
    </xf>
    <xf numFmtId="178" fontId="16" fillId="0" borderId="3" xfId="1" applyNumberFormat="1" applyFont="1" applyFill="1" applyBorder="1" applyAlignment="1" applyProtection="1">
      <alignment horizontal="left" vertical="center" indent="1"/>
    </xf>
    <xf numFmtId="178" fontId="16" fillId="0" borderId="0" xfId="1" applyNumberFormat="1" applyFont="1" applyFill="1" applyBorder="1" applyAlignment="1" applyProtection="1">
      <alignment horizontal="left" vertical="center" indent="1"/>
    </xf>
    <xf numFmtId="178" fontId="16" fillId="0" borderId="23" xfId="1" applyNumberFormat="1" applyFont="1" applyFill="1" applyBorder="1" applyAlignment="1" applyProtection="1">
      <alignment horizontal="left" vertical="center" indent="1"/>
    </xf>
    <xf numFmtId="0" fontId="16" fillId="0" borderId="0" xfId="0" applyFont="1" applyAlignment="1">
      <alignment horizontal="center" vertical="center"/>
    </xf>
    <xf numFmtId="0" fontId="38" fillId="2" borderId="0" xfId="0" applyFont="1" applyFill="1">
      <alignment vertical="center"/>
    </xf>
    <xf numFmtId="176" fontId="4" fillId="2" borderId="73" xfId="1" applyNumberFormat="1" applyFont="1" applyFill="1" applyBorder="1" applyAlignment="1" applyProtection="1">
      <alignment horizontal="center" vertical="center"/>
    </xf>
    <xf numFmtId="176" fontId="4" fillId="2" borderId="188" xfId="1" applyNumberFormat="1" applyFont="1" applyFill="1" applyBorder="1" applyAlignment="1" applyProtection="1">
      <alignment horizontal="center" vertical="center"/>
    </xf>
    <xf numFmtId="177" fontId="4" fillId="2" borderId="73" xfId="1" applyNumberFormat="1" applyFont="1" applyFill="1" applyBorder="1" applyProtection="1">
      <alignment vertical="center"/>
    </xf>
    <xf numFmtId="177" fontId="4" fillId="2" borderId="74" xfId="1" applyNumberFormat="1" applyFont="1" applyFill="1" applyBorder="1" applyProtection="1">
      <alignment vertical="center"/>
    </xf>
    <xf numFmtId="177" fontId="4" fillId="2" borderId="188" xfId="1" applyNumberFormat="1" applyFont="1" applyFill="1" applyBorder="1" applyProtection="1">
      <alignment vertical="center"/>
    </xf>
    <xf numFmtId="3" fontId="4" fillId="2" borderId="73" xfId="1" applyNumberFormat="1" applyFont="1" applyFill="1" applyBorder="1" applyProtection="1">
      <alignment vertical="center"/>
    </xf>
    <xf numFmtId="3" fontId="4" fillId="2" borderId="74" xfId="1" applyNumberFormat="1" applyFont="1" applyFill="1" applyBorder="1" applyProtection="1">
      <alignment vertical="center"/>
    </xf>
    <xf numFmtId="3" fontId="4" fillId="2" borderId="188" xfId="1" applyNumberFormat="1" applyFont="1" applyFill="1" applyBorder="1" applyProtection="1">
      <alignment vertical="center"/>
    </xf>
    <xf numFmtId="0" fontId="25" fillId="2" borderId="195" xfId="0" applyFont="1" applyFill="1" applyBorder="1" applyAlignment="1">
      <alignment vertical="center" shrinkToFit="1"/>
    </xf>
    <xf numFmtId="0" fontId="25" fillId="2" borderId="196" xfId="0" applyFont="1" applyFill="1" applyBorder="1" applyAlignment="1">
      <alignment vertical="center" shrinkToFit="1"/>
    </xf>
    <xf numFmtId="0" fontId="25" fillId="2" borderId="197" xfId="0" applyFont="1" applyFill="1" applyBorder="1" applyAlignment="1">
      <alignment vertical="center" shrinkToFit="1"/>
    </xf>
    <xf numFmtId="176" fontId="4" fillId="2" borderId="195" xfId="1" applyNumberFormat="1" applyFont="1" applyFill="1" applyBorder="1" applyAlignment="1" applyProtection="1">
      <alignment horizontal="center" vertical="center"/>
    </xf>
    <xf numFmtId="176" fontId="4" fillId="2" borderId="197" xfId="1" applyNumberFormat="1" applyFont="1" applyFill="1" applyBorder="1" applyAlignment="1" applyProtection="1">
      <alignment horizontal="center" vertical="center"/>
    </xf>
    <xf numFmtId="3" fontId="4" fillId="2" borderId="195" xfId="1" applyNumberFormat="1" applyFont="1" applyFill="1" applyBorder="1" applyProtection="1">
      <alignment vertical="center"/>
    </xf>
    <xf numFmtId="3" fontId="4" fillId="2" borderId="196" xfId="1" applyNumberFormat="1" applyFont="1" applyFill="1" applyBorder="1" applyProtection="1">
      <alignment vertical="center"/>
    </xf>
    <xf numFmtId="3" fontId="4" fillId="2" borderId="197" xfId="1" applyNumberFormat="1" applyFont="1" applyFill="1" applyBorder="1" applyProtection="1">
      <alignment vertical="center"/>
    </xf>
    <xf numFmtId="179" fontId="34" fillId="0" borderId="71" xfId="1" applyNumberFormat="1" applyFont="1" applyFill="1" applyBorder="1" applyAlignment="1" applyProtection="1">
      <alignment vertical="center" shrinkToFit="1"/>
    </xf>
    <xf numFmtId="9" fontId="16" fillId="2" borderId="195" xfId="0" applyNumberFormat="1" applyFont="1" applyFill="1" applyBorder="1" applyAlignment="1">
      <alignment horizontal="center" vertical="center"/>
    </xf>
    <xf numFmtId="0" fontId="16" fillId="2" borderId="200" xfId="0" applyFont="1" applyFill="1" applyBorder="1" applyAlignment="1">
      <alignment horizontal="center" vertical="center"/>
    </xf>
    <xf numFmtId="178" fontId="25" fillId="0" borderId="12" xfId="3" applyNumberFormat="1" applyFont="1" applyFill="1" applyBorder="1" applyAlignment="1" applyProtection="1">
      <alignment horizontal="center" vertical="center"/>
    </xf>
    <xf numFmtId="178" fontId="5" fillId="0" borderId="19" xfId="0" applyNumberFormat="1" applyFont="1" applyBorder="1" applyAlignment="1">
      <alignment horizontal="center" vertical="center" shrinkToFit="1"/>
    </xf>
    <xf numFmtId="178" fontId="5" fillId="0" borderId="8" xfId="0" applyNumberFormat="1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center" vertical="center" shrinkToFit="1"/>
    </xf>
    <xf numFmtId="178" fontId="14" fillId="0" borderId="87" xfId="0" applyNumberFormat="1" applyFont="1" applyBorder="1" applyAlignment="1">
      <alignment horizontal="center" vertical="center"/>
    </xf>
    <xf numFmtId="178" fontId="14" fillId="0" borderId="88" xfId="0" applyNumberFormat="1" applyFont="1" applyBorder="1" applyAlignment="1">
      <alignment horizontal="center" vertical="center"/>
    </xf>
    <xf numFmtId="178" fontId="14" fillId="0" borderId="90" xfId="0" applyNumberFormat="1" applyFont="1" applyBorder="1" applyAlignment="1">
      <alignment horizontal="center" vertical="center"/>
    </xf>
    <xf numFmtId="178" fontId="14" fillId="0" borderId="91" xfId="0" applyNumberFormat="1" applyFont="1" applyBorder="1" applyAlignment="1">
      <alignment horizontal="center" vertical="center"/>
    </xf>
    <xf numFmtId="178" fontId="14" fillId="0" borderId="93" xfId="0" applyNumberFormat="1" applyFont="1" applyBorder="1" applyAlignment="1">
      <alignment horizontal="center" vertical="center"/>
    </xf>
    <xf numFmtId="178" fontId="14" fillId="0" borderId="94" xfId="0" applyNumberFormat="1" applyFont="1" applyBorder="1" applyAlignment="1">
      <alignment horizontal="center" vertical="center"/>
    </xf>
    <xf numFmtId="178" fontId="25" fillId="0" borderId="88" xfId="0" applyNumberFormat="1" applyFont="1" applyBorder="1" applyAlignment="1">
      <alignment vertical="center" wrapText="1"/>
    </xf>
    <xf numFmtId="178" fontId="25" fillId="0" borderId="89" xfId="0" applyNumberFormat="1" applyFont="1" applyBorder="1" applyAlignment="1">
      <alignment vertical="center" wrapText="1"/>
    </xf>
    <xf numFmtId="178" fontId="25" fillId="0" borderId="91" xfId="0" applyNumberFormat="1" applyFont="1" applyBorder="1" applyAlignment="1">
      <alignment vertical="center" wrapText="1"/>
    </xf>
    <xf numFmtId="178" fontId="25" fillId="0" borderId="92" xfId="0" applyNumberFormat="1" applyFont="1" applyBorder="1" applyAlignment="1">
      <alignment vertical="center" wrapText="1"/>
    </xf>
    <xf numFmtId="178" fontId="25" fillId="0" borderId="94" xfId="0" applyNumberFormat="1" applyFont="1" applyBorder="1" applyAlignment="1">
      <alignment vertical="center" wrapText="1"/>
    </xf>
    <xf numFmtId="178" fontId="25" fillId="0" borderId="95" xfId="0" applyNumberFormat="1" applyFont="1" applyBorder="1" applyAlignment="1">
      <alignment vertical="center" wrapText="1"/>
    </xf>
    <xf numFmtId="178" fontId="16" fillId="0" borderId="9" xfId="0" applyNumberFormat="1" applyFont="1" applyBorder="1" applyAlignment="1">
      <alignment horizontal="left" vertical="center" indent="1"/>
    </xf>
    <xf numFmtId="178" fontId="16" fillId="0" borderId="10" xfId="0" applyNumberFormat="1" applyFont="1" applyBorder="1" applyAlignment="1">
      <alignment horizontal="left" vertical="center" indent="1"/>
    </xf>
    <xf numFmtId="178" fontId="16" fillId="0" borderId="9" xfId="1" applyNumberFormat="1" applyFont="1" applyFill="1" applyBorder="1" applyAlignment="1" applyProtection="1">
      <alignment horizontal="left" vertical="center" indent="1"/>
    </xf>
    <xf numFmtId="178" fontId="16" fillId="0" borderId="10" xfId="1" applyNumberFormat="1" applyFont="1" applyFill="1" applyBorder="1" applyAlignment="1" applyProtection="1">
      <alignment horizontal="left" vertical="center" indent="1"/>
    </xf>
    <xf numFmtId="3" fontId="34" fillId="0" borderId="26" xfId="1" applyNumberFormat="1" applyFont="1" applyFill="1" applyBorder="1" applyAlignment="1" applyProtection="1">
      <alignment vertical="center" shrinkToFit="1"/>
    </xf>
    <xf numFmtId="3" fontId="34" fillId="0" borderId="27" xfId="1" applyNumberFormat="1" applyFont="1" applyFill="1" applyBorder="1" applyAlignment="1" applyProtection="1">
      <alignment vertical="center" shrinkToFit="1"/>
    </xf>
    <xf numFmtId="3" fontId="34" fillId="0" borderId="29" xfId="1" applyNumberFormat="1" applyFont="1" applyFill="1" applyBorder="1" applyAlignment="1" applyProtection="1">
      <alignment vertical="center" shrinkToFit="1"/>
    </xf>
    <xf numFmtId="178" fontId="12" fillId="0" borderId="0" xfId="0" applyNumberFormat="1" applyFont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8" fontId="29" fillId="0" borderId="37" xfId="0" applyNumberFormat="1" applyFont="1" applyBorder="1" applyAlignment="1">
      <alignment horizontal="center" vertical="center"/>
    </xf>
    <xf numFmtId="178" fontId="29" fillId="0" borderId="39" xfId="0" applyNumberFormat="1" applyFont="1" applyBorder="1" applyAlignment="1">
      <alignment horizontal="center" vertical="center"/>
    </xf>
    <xf numFmtId="183" fontId="25" fillId="0" borderId="215" xfId="0" applyNumberFormat="1" applyFont="1" applyBorder="1">
      <alignment vertical="center"/>
    </xf>
    <xf numFmtId="183" fontId="25" fillId="0" borderId="216" xfId="0" applyNumberFormat="1" applyFont="1" applyBorder="1">
      <alignment vertical="center"/>
    </xf>
    <xf numFmtId="183" fontId="25" fillId="0" borderId="217" xfId="0" applyNumberFormat="1" applyFont="1" applyBorder="1">
      <alignment vertical="center"/>
    </xf>
    <xf numFmtId="179" fontId="35" fillId="0" borderId="40" xfId="1" applyNumberFormat="1" applyFont="1" applyFill="1" applyBorder="1" applyAlignment="1" applyProtection="1">
      <alignment vertical="center" shrinkToFit="1"/>
    </xf>
    <xf numFmtId="179" fontId="35" fillId="0" borderId="37" xfId="1" applyNumberFormat="1" applyFont="1" applyFill="1" applyBorder="1" applyAlignment="1" applyProtection="1">
      <alignment vertical="center" shrinkToFit="1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3" fillId="0" borderId="0" xfId="0" applyFont="1" applyAlignment="1" applyProtection="1">
      <alignment horizontal="left" vertical="center" indent="1" shrinkToFit="1"/>
      <protection locked="0"/>
    </xf>
    <xf numFmtId="38" fontId="45" fillId="0" borderId="158" xfId="1" applyFont="1" applyFill="1" applyBorder="1" applyAlignment="1" applyProtection="1">
      <alignment horizontal="right" vertical="center"/>
    </xf>
    <xf numFmtId="38" fontId="45" fillId="0" borderId="156" xfId="1" applyFont="1" applyFill="1" applyBorder="1" applyAlignment="1" applyProtection="1">
      <alignment horizontal="right" vertical="center"/>
    </xf>
    <xf numFmtId="38" fontId="3" fillId="0" borderId="157" xfId="1" applyFont="1" applyFill="1" applyBorder="1" applyAlignment="1" applyProtection="1">
      <alignment horizontal="right" vertical="center"/>
    </xf>
    <xf numFmtId="38" fontId="3" fillId="0" borderId="158" xfId="1" applyFont="1" applyFill="1" applyBorder="1" applyAlignment="1" applyProtection="1">
      <alignment horizontal="right" vertical="center"/>
    </xf>
    <xf numFmtId="38" fontId="3" fillId="0" borderId="156" xfId="1" applyFont="1" applyFill="1" applyBorder="1" applyAlignment="1" applyProtection="1">
      <alignment horizontal="right" vertical="center"/>
    </xf>
    <xf numFmtId="38" fontId="3" fillId="0" borderId="159" xfId="1" applyFont="1" applyFill="1" applyBorder="1" applyAlignment="1" applyProtection="1">
      <alignment horizontal="right" vertical="center"/>
    </xf>
    <xf numFmtId="3" fontId="33" fillId="0" borderId="127" xfId="0" applyNumberFormat="1" applyFont="1" applyBorder="1">
      <alignment vertical="center"/>
    </xf>
    <xf numFmtId="3" fontId="33" fillId="0" borderId="155" xfId="0" applyNumberFormat="1" applyFont="1" applyBorder="1">
      <alignment vertical="center"/>
    </xf>
    <xf numFmtId="38" fontId="3" fillId="0" borderId="154" xfId="1" applyFont="1" applyFill="1" applyBorder="1" applyAlignment="1" applyProtection="1">
      <alignment horizontal="center" vertical="center"/>
    </xf>
    <xf numFmtId="38" fontId="3" fillId="0" borderId="127" xfId="1" applyFont="1" applyFill="1" applyBorder="1" applyAlignment="1" applyProtection="1">
      <alignment horizontal="center" vertical="center"/>
    </xf>
    <xf numFmtId="38" fontId="3" fillId="0" borderId="155" xfId="1" applyFont="1" applyFill="1" applyBorder="1" applyAlignment="1" applyProtection="1">
      <alignment horizontal="center" vertical="center"/>
    </xf>
    <xf numFmtId="38" fontId="3" fillId="0" borderId="137" xfId="1" applyFont="1" applyFill="1" applyBorder="1" applyAlignment="1" applyProtection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 shrinkToFit="1"/>
    </xf>
    <xf numFmtId="0" fontId="3" fillId="0" borderId="130" xfId="0" applyFont="1" applyBorder="1" applyAlignment="1">
      <alignment horizontal="center" vertical="center" shrinkToFit="1"/>
    </xf>
    <xf numFmtId="0" fontId="44" fillId="0" borderId="124" xfId="0" applyFont="1" applyBorder="1" applyAlignment="1">
      <alignment horizontal="center" vertical="center" shrinkToFit="1"/>
    </xf>
    <xf numFmtId="0" fontId="16" fillId="0" borderId="125" xfId="0" applyFont="1" applyBorder="1" applyAlignment="1" applyProtection="1">
      <alignment horizontal="center" vertical="center" shrinkToFit="1"/>
      <protection locked="0"/>
    </xf>
    <xf numFmtId="0" fontId="16" fillId="0" borderId="149" xfId="0" applyFont="1" applyBorder="1" applyAlignment="1" applyProtection="1">
      <alignment horizontal="center" vertical="center" shrinkToFit="1"/>
      <protection locked="0"/>
    </xf>
    <xf numFmtId="0" fontId="16" fillId="0" borderId="126" xfId="0" applyFont="1" applyBorder="1" applyAlignment="1" applyProtection="1">
      <alignment horizontal="center" vertical="center" shrinkToFit="1"/>
      <protection locked="0"/>
    </xf>
    <xf numFmtId="181" fontId="16" fillId="0" borderId="125" xfId="0" applyNumberFormat="1" applyFont="1" applyBorder="1" applyAlignment="1" applyProtection="1">
      <alignment horizontal="center" vertical="center" shrinkToFit="1"/>
      <protection locked="0"/>
    </xf>
    <xf numFmtId="181" fontId="16" fillId="0" borderId="149" xfId="0" applyNumberFormat="1" applyFont="1" applyBorder="1" applyAlignment="1" applyProtection="1">
      <alignment horizontal="center" vertical="center" shrinkToFit="1"/>
      <protection locked="0"/>
    </xf>
    <xf numFmtId="181" fontId="16" fillId="0" borderId="126" xfId="0" applyNumberFormat="1" applyFont="1" applyBorder="1" applyAlignment="1" applyProtection="1">
      <alignment horizontal="center" vertical="center" shrinkToFit="1"/>
      <protection locked="0"/>
    </xf>
    <xf numFmtId="0" fontId="44" fillId="0" borderId="124" xfId="0" applyFont="1" applyBorder="1" applyAlignment="1" applyProtection="1">
      <alignment horizontal="center" vertical="center" shrinkToFit="1"/>
      <protection locked="0"/>
    </xf>
    <xf numFmtId="0" fontId="44" fillId="0" borderId="148" xfId="0" applyFont="1" applyBorder="1" applyAlignment="1" applyProtection="1">
      <alignment horizontal="center" vertical="center" shrinkToFit="1"/>
      <protection locked="0"/>
    </xf>
    <xf numFmtId="0" fontId="25" fillId="0" borderId="150" xfId="0" applyFont="1" applyBorder="1" applyAlignment="1" applyProtection="1">
      <alignment horizontal="center" vertical="center" shrinkToFit="1"/>
      <protection locked="0"/>
    </xf>
    <xf numFmtId="0" fontId="25" fillId="0" borderId="151" xfId="0" applyFont="1" applyBorder="1" applyAlignment="1" applyProtection="1">
      <alignment horizontal="center" vertical="center" shrinkToFit="1"/>
      <protection locked="0"/>
    </xf>
    <xf numFmtId="0" fontId="3" fillId="0" borderId="119" xfId="0" applyFont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0" fontId="16" fillId="0" borderId="128" xfId="0" applyFont="1" applyBorder="1" applyProtection="1">
      <alignment vertical="center"/>
      <protection locked="0"/>
    </xf>
    <xf numFmtId="0" fontId="16" fillId="0" borderId="122" xfId="0" applyFont="1" applyBorder="1" applyProtection="1">
      <alignment vertical="center"/>
      <protection locked="0"/>
    </xf>
    <xf numFmtId="0" fontId="16" fillId="0" borderId="120" xfId="0" applyFont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25" fillId="0" borderId="152" xfId="0" applyFont="1" applyBorder="1" applyAlignment="1" applyProtection="1">
      <alignment horizontal="center" vertical="center" shrinkToFit="1"/>
      <protection locked="0"/>
    </xf>
    <xf numFmtId="0" fontId="25" fillId="0" borderId="15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79" fontId="34" fillId="0" borderId="80" xfId="1" applyNumberFormat="1" applyFont="1" applyFill="1" applyBorder="1" applyAlignment="1" applyProtection="1">
      <alignment vertical="center" shrinkToFit="1"/>
    </xf>
    <xf numFmtId="179" fontId="34" fillId="0" borderId="42" xfId="1" applyNumberFormat="1" applyFont="1" applyFill="1" applyBorder="1" applyAlignment="1" applyProtection="1">
      <alignment vertical="center" shrinkToFit="1"/>
    </xf>
    <xf numFmtId="179" fontId="34" fillId="0" borderId="43" xfId="1" applyNumberFormat="1" applyFont="1" applyFill="1" applyBorder="1" applyAlignment="1" applyProtection="1">
      <alignment vertical="center" shrinkToFit="1"/>
    </xf>
    <xf numFmtId="3" fontId="34" fillId="0" borderId="41" xfId="1" applyNumberFormat="1" applyFont="1" applyFill="1" applyBorder="1" applyAlignment="1" applyProtection="1">
      <alignment vertical="center" shrinkToFit="1"/>
    </xf>
    <xf numFmtId="3" fontId="34" fillId="0" borderId="42" xfId="1" applyNumberFormat="1" applyFont="1" applyFill="1" applyBorder="1" applyAlignment="1" applyProtection="1">
      <alignment vertical="center" shrinkToFit="1"/>
    </xf>
    <xf numFmtId="3" fontId="34" fillId="0" borderId="43" xfId="1" applyNumberFormat="1" applyFont="1" applyFill="1" applyBorder="1" applyAlignment="1" applyProtection="1">
      <alignment vertical="center" shrinkToFit="1"/>
    </xf>
    <xf numFmtId="179" fontId="34" fillId="0" borderId="41" xfId="1" applyNumberFormat="1" applyFont="1" applyFill="1" applyBorder="1" applyAlignment="1" applyProtection="1">
      <alignment vertical="center" shrinkToFit="1"/>
    </xf>
    <xf numFmtId="3" fontId="34" fillId="0" borderId="79" xfId="1" applyNumberFormat="1" applyFont="1" applyFill="1" applyBorder="1" applyAlignment="1" applyProtection="1">
      <alignment vertical="center" shrinkToFit="1"/>
    </xf>
    <xf numFmtId="178" fontId="26" fillId="0" borderId="30" xfId="0" applyNumberFormat="1" applyFont="1" applyBorder="1" applyAlignment="1">
      <alignment horizontal="distributed" vertical="center" wrapText="1" justifyLastLine="1"/>
    </xf>
    <xf numFmtId="178" fontId="26" fillId="0" borderId="31" xfId="0" applyNumberFormat="1" applyFont="1" applyBorder="1" applyAlignment="1">
      <alignment horizontal="distributed" vertical="center" justifyLastLine="1"/>
    </xf>
    <xf numFmtId="178" fontId="26" fillId="0" borderId="31" xfId="0" applyNumberFormat="1" applyFont="1" applyBorder="1" applyAlignment="1">
      <alignment horizontal="distributed" vertical="center" wrapText="1" justifyLastLine="1"/>
    </xf>
    <xf numFmtId="178" fontId="26" fillId="0" borderId="31" xfId="1" applyNumberFormat="1" applyFont="1" applyFill="1" applyBorder="1" applyAlignment="1" applyProtection="1">
      <alignment horizontal="distributed" vertical="center" wrapText="1" justifyLastLine="1"/>
    </xf>
    <xf numFmtId="178" fontId="26" fillId="0" borderId="31" xfId="1" applyNumberFormat="1" applyFont="1" applyFill="1" applyBorder="1" applyAlignment="1" applyProtection="1">
      <alignment horizontal="distributed" vertical="center" justifyLastLine="1"/>
    </xf>
    <xf numFmtId="178" fontId="26" fillId="0" borderId="32" xfId="0" applyNumberFormat="1" applyFont="1" applyBorder="1" applyAlignment="1">
      <alignment horizontal="distributed" vertical="center" justifyLastLine="1"/>
    </xf>
    <xf numFmtId="9" fontId="16" fillId="0" borderId="67" xfId="0" applyNumberFormat="1" applyFont="1" applyBorder="1" applyAlignment="1">
      <alignment horizontal="center" vertical="center"/>
    </xf>
    <xf numFmtId="9" fontId="16" fillId="0" borderId="68" xfId="0" applyNumberFormat="1" applyFont="1" applyBorder="1" applyAlignment="1">
      <alignment horizontal="center" vertical="center"/>
    </xf>
    <xf numFmtId="178" fontId="26" fillId="0" borderId="0" xfId="0" applyNumberFormat="1" applyFont="1" applyAlignment="1">
      <alignment horizontal="center" vertical="center"/>
    </xf>
    <xf numFmtId="178" fontId="30" fillId="0" borderId="69" xfId="0" applyNumberFormat="1" applyFont="1" applyBorder="1" applyAlignment="1">
      <alignment horizontal="center" vertical="center" wrapText="1" shrinkToFit="1"/>
    </xf>
    <xf numFmtId="178" fontId="26" fillId="0" borderId="69" xfId="1" applyNumberFormat="1" applyFont="1" applyFill="1" applyBorder="1" applyAlignment="1" applyProtection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212" xfId="0" applyFont="1" applyBorder="1" applyAlignment="1">
      <alignment horizontal="center" vertical="center"/>
    </xf>
    <xf numFmtId="178" fontId="16" fillId="0" borderId="51" xfId="1" applyNumberFormat="1" applyFont="1" applyFill="1" applyBorder="1" applyAlignment="1" applyProtection="1">
      <alignment horizontal="center" vertical="center" shrinkToFit="1"/>
    </xf>
    <xf numFmtId="178" fontId="16" fillId="0" borderId="52" xfId="1" applyNumberFormat="1" applyFont="1" applyFill="1" applyBorder="1" applyAlignment="1" applyProtection="1">
      <alignment horizontal="center" vertical="center" shrinkToFit="1"/>
    </xf>
    <xf numFmtId="178" fontId="16" fillId="0" borderId="48" xfId="0" applyNumberFormat="1" applyFont="1" applyBorder="1" applyAlignment="1">
      <alignment horizontal="left" vertical="center" indent="1" shrinkToFit="1"/>
    </xf>
    <xf numFmtId="178" fontId="16" fillId="0" borderId="0" xfId="0" applyNumberFormat="1" applyFont="1" applyAlignment="1">
      <alignment horizontal="left" vertical="center" indent="1" shrinkToFit="1"/>
    </xf>
    <xf numFmtId="178" fontId="16" fillId="0" borderId="49" xfId="0" applyNumberFormat="1" applyFont="1" applyBorder="1" applyAlignment="1">
      <alignment horizontal="left" vertical="center" indent="1" shrinkToFit="1"/>
    </xf>
    <xf numFmtId="178" fontId="3" fillId="0" borderId="48" xfId="0" applyNumberFormat="1" applyFont="1" applyBorder="1" applyAlignment="1">
      <alignment horizontal="left" vertical="center" indent="1" shrinkToFit="1"/>
    </xf>
    <xf numFmtId="178" fontId="3" fillId="0" borderId="0" xfId="0" applyNumberFormat="1" applyFont="1" applyAlignment="1">
      <alignment horizontal="left" vertical="center" indent="1" shrinkToFit="1"/>
    </xf>
    <xf numFmtId="178" fontId="3" fillId="0" borderId="49" xfId="0" applyNumberFormat="1" applyFont="1" applyBorder="1" applyAlignment="1">
      <alignment horizontal="left" vertical="center" indent="1" shrinkToFit="1"/>
    </xf>
    <xf numFmtId="179" fontId="34" fillId="0" borderId="110" xfId="1" applyNumberFormat="1" applyFont="1" applyFill="1" applyBorder="1" applyAlignment="1" applyProtection="1">
      <alignment vertical="center" shrinkToFit="1"/>
    </xf>
    <xf numFmtId="179" fontId="34" fillId="0" borderId="111" xfId="1" applyNumberFormat="1" applyFont="1" applyFill="1" applyBorder="1" applyAlignment="1" applyProtection="1">
      <alignment vertical="center" shrinkToFit="1"/>
    </xf>
    <xf numFmtId="179" fontId="34" fillId="0" borderId="112" xfId="1" applyNumberFormat="1" applyFont="1" applyFill="1" applyBorder="1" applyAlignment="1" applyProtection="1">
      <alignment vertical="center" shrinkToFit="1"/>
    </xf>
    <xf numFmtId="3" fontId="34" fillId="0" borderId="56" xfId="1" applyNumberFormat="1" applyFont="1" applyFill="1" applyBorder="1" applyAlignment="1" applyProtection="1">
      <alignment vertical="center" shrinkToFit="1"/>
    </xf>
    <xf numFmtId="179" fontId="34" fillId="0" borderId="56" xfId="1" applyNumberFormat="1" applyFont="1" applyFill="1" applyBorder="1" applyAlignment="1" applyProtection="1">
      <alignment vertical="center" shrinkToFit="1"/>
    </xf>
    <xf numFmtId="3" fontId="34" fillId="0" borderId="57" xfId="1" applyNumberFormat="1" applyFont="1" applyFill="1" applyBorder="1" applyAlignment="1" applyProtection="1">
      <alignment vertical="center" shrinkToFit="1"/>
    </xf>
    <xf numFmtId="9" fontId="5" fillId="0" borderId="203" xfId="0" applyNumberFormat="1" applyFont="1" applyBorder="1" applyAlignment="1">
      <alignment horizontal="center" vertical="center"/>
    </xf>
    <xf numFmtId="9" fontId="16" fillId="0" borderId="205" xfId="0" applyNumberFormat="1" applyFont="1" applyBorder="1" applyAlignment="1">
      <alignment horizontal="center" vertical="center"/>
    </xf>
    <xf numFmtId="9" fontId="16" fillId="0" borderId="206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16" fillId="0" borderId="12" xfId="1" applyNumberFormat="1" applyFont="1" applyFill="1" applyBorder="1" applyAlignment="1" applyProtection="1">
      <alignment horizontal="center" vertical="center" shrinkToFit="1"/>
    </xf>
    <xf numFmtId="178" fontId="16" fillId="0" borderId="13" xfId="1" applyNumberFormat="1" applyFont="1" applyFill="1" applyBorder="1" applyAlignment="1" applyProtection="1">
      <alignment horizontal="center" vertical="center" shrinkToFit="1"/>
    </xf>
    <xf numFmtId="178" fontId="16" fillId="0" borderId="9" xfId="0" applyNumberFormat="1" applyFont="1" applyBorder="1" applyAlignment="1">
      <alignment horizontal="left" vertical="center" indent="1" shrinkToFit="1"/>
    </xf>
    <xf numFmtId="178" fontId="16" fillId="0" borderId="10" xfId="0" applyNumberFormat="1" applyFont="1" applyBorder="1" applyAlignment="1">
      <alignment horizontal="left" vertical="center" indent="1" shrinkToFit="1"/>
    </xf>
    <xf numFmtId="178" fontId="16" fillId="0" borderId="9" xfId="1" applyNumberFormat="1" applyFont="1" applyFill="1" applyBorder="1" applyAlignment="1" applyProtection="1">
      <alignment horizontal="left" vertical="center" indent="1" shrinkToFit="1"/>
    </xf>
    <xf numFmtId="178" fontId="16" fillId="0" borderId="0" xfId="1" applyNumberFormat="1" applyFont="1" applyFill="1" applyBorder="1" applyAlignment="1" applyProtection="1">
      <alignment horizontal="left" vertical="center" indent="1" shrinkToFit="1"/>
    </xf>
    <xf numFmtId="178" fontId="16" fillId="0" borderId="10" xfId="1" applyNumberFormat="1" applyFont="1" applyFill="1" applyBorder="1" applyAlignment="1" applyProtection="1">
      <alignment horizontal="left" vertical="center" indent="1" shrinkToFit="1"/>
    </xf>
    <xf numFmtId="3" fontId="34" fillId="0" borderId="26" xfId="1" applyNumberFormat="1" applyFont="1" applyFill="1" applyBorder="1" applyAlignment="1" applyProtection="1">
      <alignment vertical="center" shrinkToFit="1"/>
      <protection locked="0"/>
    </xf>
    <xf numFmtId="3" fontId="34" fillId="0" borderId="27" xfId="1" applyNumberFormat="1" applyFont="1" applyFill="1" applyBorder="1" applyAlignment="1" applyProtection="1">
      <alignment vertical="center" shrinkToFit="1"/>
      <protection locked="0"/>
    </xf>
    <xf numFmtId="183" fontId="25" fillId="0" borderId="6" xfId="1" applyNumberFormat="1" applyFont="1" applyFill="1" applyBorder="1" applyAlignment="1">
      <alignment vertical="center"/>
    </xf>
    <xf numFmtId="176" fontId="25" fillId="0" borderId="6" xfId="1" applyNumberFormat="1" applyFont="1" applyFill="1" applyBorder="1" applyAlignment="1" applyProtection="1">
      <alignment horizontal="center" vertical="center" shrinkToFit="1"/>
      <protection locked="0"/>
    </xf>
    <xf numFmtId="180" fontId="25" fillId="0" borderId="6" xfId="1" applyNumberFormat="1" applyFont="1" applyFill="1" applyBorder="1" applyAlignment="1" applyProtection="1">
      <alignment vertical="center" shrinkToFit="1"/>
      <protection locked="0"/>
    </xf>
    <xf numFmtId="180" fontId="25" fillId="0" borderId="73" xfId="1" applyNumberFormat="1" applyFont="1" applyFill="1" applyBorder="1" applyAlignment="1" applyProtection="1">
      <alignment vertical="center" shrinkToFit="1"/>
      <protection locked="0"/>
    </xf>
    <xf numFmtId="180" fontId="25" fillId="0" borderId="74" xfId="1" applyNumberFormat="1" applyFont="1" applyFill="1" applyBorder="1" applyAlignment="1" applyProtection="1">
      <alignment vertical="center" shrinkToFit="1"/>
      <protection locked="0"/>
    </xf>
    <xf numFmtId="180" fontId="25" fillId="0" borderId="188" xfId="1" applyNumberFormat="1" applyFont="1" applyFill="1" applyBorder="1" applyAlignment="1" applyProtection="1">
      <alignment vertical="center" shrinkToFit="1"/>
      <protection locked="0"/>
    </xf>
    <xf numFmtId="0" fontId="25" fillId="0" borderId="73" xfId="0" applyFont="1" applyBorder="1" applyAlignment="1" applyProtection="1">
      <alignment vertical="center" shrinkToFit="1"/>
      <protection locked="0"/>
    </xf>
    <xf numFmtId="0" fontId="25" fillId="0" borderId="74" xfId="0" applyFont="1" applyBorder="1" applyAlignment="1" applyProtection="1">
      <alignment vertical="center" shrinkToFit="1"/>
      <protection locked="0"/>
    </xf>
    <xf numFmtId="0" fontId="25" fillId="0" borderId="188" xfId="0" applyFont="1" applyBorder="1" applyAlignment="1" applyProtection="1">
      <alignment vertical="center" shrinkToFit="1"/>
      <protection locked="0"/>
    </xf>
    <xf numFmtId="9" fontId="16" fillId="0" borderId="73" xfId="0" applyNumberFormat="1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  <protection locked="0"/>
    </xf>
    <xf numFmtId="0" fontId="25" fillId="0" borderId="195" xfId="0" applyFont="1" applyBorder="1" applyAlignment="1" applyProtection="1">
      <alignment vertical="center" shrinkToFit="1"/>
      <protection locked="0"/>
    </xf>
    <xf numFmtId="0" fontId="25" fillId="0" borderId="196" xfId="0" applyFont="1" applyBorder="1" applyAlignment="1" applyProtection="1">
      <alignment vertical="center" shrinkToFit="1"/>
      <protection locked="0"/>
    </xf>
    <xf numFmtId="0" fontId="25" fillId="0" borderId="197" xfId="0" applyFont="1" applyBorder="1" applyAlignment="1" applyProtection="1">
      <alignment vertical="center" shrinkToFit="1"/>
      <protection locked="0"/>
    </xf>
    <xf numFmtId="176" fontId="25" fillId="0" borderId="71" xfId="1" applyNumberFormat="1" applyFont="1" applyFill="1" applyBorder="1" applyAlignment="1" applyProtection="1">
      <alignment horizontal="center" vertical="center" shrinkToFit="1"/>
      <protection locked="0"/>
    </xf>
    <xf numFmtId="180" fontId="25" fillId="0" borderId="71" xfId="1" applyNumberFormat="1" applyFont="1" applyFill="1" applyBorder="1" applyAlignment="1" applyProtection="1">
      <alignment vertical="center" shrinkToFit="1"/>
      <protection locked="0"/>
    </xf>
    <xf numFmtId="9" fontId="16" fillId="0" borderId="195" xfId="0" applyNumberFormat="1" applyFont="1" applyBorder="1" applyAlignment="1" applyProtection="1">
      <alignment horizontal="center" vertical="center"/>
      <protection locked="0"/>
    </xf>
    <xf numFmtId="9" fontId="16" fillId="0" borderId="20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8" fillId="0" borderId="0" xfId="0" applyFont="1" applyProtection="1">
      <alignment vertical="center"/>
      <protection locked="0"/>
    </xf>
    <xf numFmtId="0" fontId="25" fillId="0" borderId="25" xfId="0" applyFont="1" applyBorder="1" applyAlignment="1" applyProtection="1">
      <alignment horizontal="center" vertical="distributed"/>
      <protection locked="0"/>
    </xf>
    <xf numFmtId="0" fontId="25" fillId="0" borderId="72" xfId="0" applyFont="1" applyBorder="1" applyAlignment="1" applyProtection="1">
      <alignment horizontal="center" vertical="distributed"/>
      <protection locked="0"/>
    </xf>
    <xf numFmtId="178" fontId="16" fillId="0" borderId="1" xfId="1" applyNumberFormat="1" applyFont="1" applyFill="1" applyBorder="1" applyAlignment="1" applyProtection="1">
      <alignment horizontal="center" vertical="center" shrinkToFit="1"/>
    </xf>
    <xf numFmtId="178" fontId="16" fillId="0" borderId="2" xfId="1" applyNumberFormat="1" applyFont="1" applyFill="1" applyBorder="1" applyAlignment="1" applyProtection="1">
      <alignment horizontal="center" vertical="center" shrinkToFit="1"/>
    </xf>
    <xf numFmtId="178" fontId="8" fillId="0" borderId="189" xfId="0" applyNumberFormat="1" applyFont="1" applyBorder="1" applyAlignment="1">
      <alignment horizontal="center" vertical="center"/>
    </xf>
    <xf numFmtId="0" fontId="25" fillId="0" borderId="5" xfId="0" applyFont="1" applyBorder="1" applyAlignment="1" applyProtection="1">
      <alignment vertical="center" wrapText="1"/>
      <protection locked="0"/>
    </xf>
    <xf numFmtId="0" fontId="25" fillId="0" borderId="24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23" xfId="0" applyFont="1" applyBorder="1" applyAlignment="1" applyProtection="1">
      <alignment vertical="center" wrapText="1"/>
      <protection locked="0"/>
    </xf>
    <xf numFmtId="0" fontId="25" fillId="0" borderId="81" xfId="0" applyFont="1" applyBorder="1" applyAlignment="1" applyProtection="1">
      <alignment vertical="center" wrapText="1"/>
      <protection locked="0"/>
    </xf>
    <xf numFmtId="0" fontId="25" fillId="0" borderId="82" xfId="0" applyFont="1" applyBorder="1" applyAlignment="1" applyProtection="1">
      <alignment vertical="center" wrapText="1"/>
      <protection locked="0"/>
    </xf>
    <xf numFmtId="178" fontId="16" fillId="0" borderId="3" xfId="0" applyNumberFormat="1" applyFont="1" applyBorder="1" applyAlignment="1">
      <alignment horizontal="left" vertical="center" indent="1" shrinkToFit="1"/>
    </xf>
    <xf numFmtId="178" fontId="16" fillId="0" borderId="23" xfId="0" applyNumberFormat="1" applyFont="1" applyBorder="1" applyAlignment="1">
      <alignment horizontal="left" vertical="center" indent="1" shrinkToFit="1"/>
    </xf>
    <xf numFmtId="178" fontId="16" fillId="0" borderId="3" xfId="1" applyNumberFormat="1" applyFont="1" applyFill="1" applyBorder="1" applyAlignment="1" applyProtection="1">
      <alignment horizontal="left" vertical="center" indent="1" shrinkToFit="1"/>
    </xf>
    <xf numFmtId="178" fontId="16" fillId="0" borderId="23" xfId="1" applyNumberFormat="1" applyFont="1" applyFill="1" applyBorder="1" applyAlignment="1" applyProtection="1">
      <alignment horizontal="left" vertical="center" indent="1" shrinkToFit="1"/>
    </xf>
    <xf numFmtId="9" fontId="16" fillId="0" borderId="116" xfId="0" applyNumberFormat="1" applyFont="1" applyBorder="1" applyAlignment="1">
      <alignment horizontal="center" vertical="center"/>
    </xf>
    <xf numFmtId="9" fontId="16" fillId="0" borderId="203" xfId="0" applyNumberFormat="1" applyFont="1" applyBorder="1" applyAlignment="1">
      <alignment horizontal="center" vertical="center"/>
    </xf>
  </cellXfs>
  <cellStyles count="4">
    <cellStyle name="桁区切り" xfId="1" builtinId="6"/>
    <cellStyle name="通貨" xfId="3" builtinId="7"/>
    <cellStyle name="標準" xfId="0" builtinId="0"/>
    <cellStyle name="標準_科目マスタ設定シート" xfId="2" xr:uid="{00000000-0005-0000-0000-000002000000}"/>
  </cellStyles>
  <dxfs count="22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4" formatCode=";;;"/>
    </dxf>
    <dxf>
      <numFmt numFmtId="185" formatCode="#,##0;\-#,##0;&quot;&quot;;@"/>
    </dxf>
    <dxf>
      <numFmt numFmtId="185" formatCode="#,##0;\-#,##0;&quot;&quot;;@"/>
    </dxf>
    <dxf>
      <numFmt numFmtId="184" formatCode=";;;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numFmt numFmtId="185" formatCode="#,##0;\-#,##0;&quot;&quot;;@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543B4D1-F9B0-4DAB-A7EF-EC394939D7A5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07498A9-6E73-43D8-9C4D-7DEF20F47C3D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C0D277D-17AB-4C29-B528-94705EFFF4FF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E5154AD-E65B-4A46-90A3-9FA946127C75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8B4D0105-DB83-46F7-A053-9C2C338BE3A1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EFE31E8-F0A4-47D0-92F0-C7C33BF6480E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4C83E00-02EF-4028-A21F-1C25C249B86C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4911E37-123A-4832-9EAC-7AFEB37D51D2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2D889A38-C02F-4046-BB13-F294AA4119D6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F0D0A918-9EC5-4450-B608-9E00FCBEA24D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D93026AE-89DB-4FFB-96C7-3E968D1A9985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E00E1223-B06E-4468-8E02-7B98025CBD3C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9FE8C36E-564F-48F8-82B2-166DC3190F0A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1D3846FE-2390-4CA5-9688-81BF47FD5EC6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E6CD1E32-A4E7-4E10-B305-358C58A8F602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3CCEC0D2-F213-498A-ADC8-A1D6E5B21826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30BBC0FF-7BCE-4B6A-9257-028159B255FA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9CF3388D-D5D5-45BF-B3C0-FCE290297CE5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9960C80F-AD84-4771-BE0F-06FCACF514D8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C98A6248-D925-455A-9521-08A01AD6862C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D8FCD5C2-9CA9-4AF0-8F30-F861B6B0A298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A06C6F9F-8120-401A-A7DF-86D045BC0865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EDD3EEF8-A42C-4957-912D-3A4AD99691D9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376EFFD2-9319-45BA-8B1E-025569FC0B67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E4235CD1-9C52-4090-AB2A-DF9E5E5EBD65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E97D119-06EA-42C0-B8CA-88E1C5443BA3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D1CD12D8-C356-448D-AB09-68AC83DDFCB4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D39B10FE-A8ED-4FA3-9397-5175763934C4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8322D94D-8705-4BCA-88FE-FCFAB0442004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E26C548-FA98-4D77-B37D-6E4AA0A24483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C88375B0-AA41-4A4C-BCD9-53DA56408C2D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72189026-E0B2-479C-A1CC-0EE3F1ECBF0C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514B1B69-DFB9-4900-934C-90B81099AF65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87EDDD31-5198-4F24-B05E-61D45487E705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B9768EF9-4F4D-484A-8365-3E65554F9022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D945F25D-E011-45C5-944F-D29AE5E29B3E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9549077B-91ED-4492-8F52-F64C25C70608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BBA6BD82-8209-4A8B-A31C-B203B2C85796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7D35AF72-BC7D-4FD4-A012-8F2EB6C04A6C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19CF38F1-14BE-4BCA-9A51-772A91877E88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AAA62B38-5F32-49F7-B74C-81A63F24F759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8CD45D49-85C0-4CAB-94FC-67B73160D4A5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103DBBD-8EDB-4288-9D39-03709F752BDE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C9D335A5-AEE1-4A08-8155-35EF79EAF142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8C341A8F-6E09-4E84-B4CB-A5739D41E130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79C98380-0D3D-4F0A-B891-B49E254B79B7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CE23278C-5616-4EFA-878D-1AABE8220898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37EFB004-F6B5-41CC-86C2-9FD1298194C6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31A03453-1250-4C0C-8ED7-A997878C2EF3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174553E9-97C5-4A6C-80F7-3784D83D5534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DAFC3B6A-FC88-4FB7-9F16-12A41859D74D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D4F1263E-5723-4278-B95C-43F1B83A32DA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BA053CE3-DA8D-4390-9838-F35DBCB3A88D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908E3295-9AD3-4D42-95C4-27B219F1623A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C8237CE8-A651-442F-A4D9-C08B09545B61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20F794F4-ED90-45AB-B631-4370677A14E5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A9299E05-8AD7-4D69-8886-6D8D8275386A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78BFAD1C-3C1C-40F5-B01B-B096EF1EF341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4A9B5DAD-E6E3-445A-8700-F8C500190493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E325DDA-EBA4-49A6-9D06-0533D86A4A97}"/>
            </a:ext>
          </a:extLst>
        </xdr:cNvPr>
        <xdr:cNvSpPr txBox="1">
          <a:spLocks noChangeArrowheads="1"/>
        </xdr:cNvSpPr>
      </xdr:nvSpPr>
      <xdr:spPr bwMode="auto">
        <a:xfrm>
          <a:off x="114300" y="12487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丸藤シートパイル株式会社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10608124009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200025</xdr:colOff>
      <xdr:row>8</xdr:row>
      <xdr:rowOff>304801</xdr:rowOff>
    </xdr:from>
    <xdr:ext cx="2085975" cy="1481585"/>
    <xdr:pic>
      <xdr:nvPicPr>
        <xdr:cNvPr id="2" name="図 1" descr="C:\Users\nishizako\AppData\Local\Microsoft\Windows\Temporary Internet Files\Content.IE5\93RKA2M7\lgi01a201403151400[1].jpg">
          <a:extLst>
            <a:ext uri="{FF2B5EF4-FFF2-40B4-BE49-F238E27FC236}">
              <a16:creationId xmlns:a16="http://schemas.microsoft.com/office/drawing/2014/main" id="{9D37872F-55BE-47D2-8AB9-DF488198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505076"/>
          <a:ext cx="2085975" cy="1481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27</xdr:col>
      <xdr:colOff>266699</xdr:colOff>
      <xdr:row>10</xdr:row>
      <xdr:rowOff>36538</xdr:rowOff>
    </xdr:from>
    <xdr:to>
      <xdr:col>35</xdr:col>
      <xdr:colOff>161925</xdr:colOff>
      <xdr:row>12</xdr:row>
      <xdr:rowOff>304800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0DDD8FE-1A98-419B-A6F6-8401103A7471}"/>
            </a:ext>
          </a:extLst>
        </xdr:cNvPr>
        <xdr:cNvSpPr/>
      </xdr:nvSpPr>
      <xdr:spPr>
        <a:xfrm>
          <a:off x="7467599" y="2865463"/>
          <a:ext cx="2028826" cy="8969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黄色の部分を漏れなく記入してください。</a:t>
          </a:r>
        </a:p>
      </xdr:txBody>
    </xdr:sp>
    <xdr:clientData/>
  </xdr:twoCellAnchor>
  <xdr:twoCellAnchor>
    <xdr:from>
      <xdr:col>26</xdr:col>
      <xdr:colOff>71645</xdr:colOff>
      <xdr:row>3</xdr:row>
      <xdr:rowOff>0</xdr:rowOff>
    </xdr:from>
    <xdr:to>
      <xdr:col>39</xdr:col>
      <xdr:colOff>157369</xdr:colOff>
      <xdr:row>5</xdr:row>
      <xdr:rowOff>231913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454B9C4B-6DC5-4FCF-A50C-B7296FCBF5E5}"/>
            </a:ext>
          </a:extLst>
        </xdr:cNvPr>
        <xdr:cNvSpPr/>
      </xdr:nvSpPr>
      <xdr:spPr>
        <a:xfrm>
          <a:off x="7029036" y="944217"/>
          <a:ext cx="3531290" cy="861392"/>
        </a:xfrm>
        <a:prstGeom prst="wedgeRoundRectCallout">
          <a:avLst>
            <a:gd name="adj1" fmla="val -60823"/>
            <a:gd name="adj2" fmla="val 3339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登録番号、消費税の端数処理の方法の選択、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住所、会社名記入（社判可）及び押印をお願いします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電話番号、</a:t>
          </a:r>
          <a:r>
            <a:rPr kumimoji="1" lang="en-US" altLang="ja-JP" sz="1100">
              <a:solidFill>
                <a:schemeClr val="tx1"/>
              </a:solidFill>
            </a:rPr>
            <a:t>FAX</a:t>
          </a:r>
          <a:r>
            <a:rPr kumimoji="1" lang="ja-JP" altLang="en-US" sz="1100">
              <a:solidFill>
                <a:schemeClr val="tx1"/>
              </a:solidFill>
            </a:rPr>
            <a:t>番号も必ず記入してください</a:t>
          </a:r>
        </a:p>
      </xdr:txBody>
    </xdr:sp>
    <xdr:clientData/>
  </xdr:twoCellAnchor>
  <xdr:twoCellAnchor>
    <xdr:from>
      <xdr:col>28</xdr:col>
      <xdr:colOff>200025</xdr:colOff>
      <xdr:row>23</xdr:row>
      <xdr:rowOff>114300</xdr:rowOff>
    </xdr:from>
    <xdr:to>
      <xdr:col>36</xdr:col>
      <xdr:colOff>66675</xdr:colOff>
      <xdr:row>25</xdr:row>
      <xdr:rowOff>228600</xdr:rowOff>
    </xdr:to>
    <xdr:sp macro="" textlink="">
      <xdr:nvSpPr>
        <xdr:cNvPr id="5" name="角丸四角形吹き出し 2">
          <a:extLst>
            <a:ext uri="{FF2B5EF4-FFF2-40B4-BE49-F238E27FC236}">
              <a16:creationId xmlns:a16="http://schemas.microsoft.com/office/drawing/2014/main" id="{22488B6B-23EB-4472-A1DA-BBE0C4EAAEFA}"/>
            </a:ext>
          </a:extLst>
        </xdr:cNvPr>
        <xdr:cNvSpPr/>
      </xdr:nvSpPr>
      <xdr:spPr>
        <a:xfrm>
          <a:off x="7667625" y="7343775"/>
          <a:ext cx="2000250" cy="742950"/>
        </a:xfrm>
        <a:prstGeom prst="wedgeRoundRectCallout">
          <a:avLst>
            <a:gd name="adj1" fmla="val -27137"/>
            <a:gd name="adj2" fmla="val 1308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この部分はリンクされているので記入不要です</a:t>
          </a:r>
        </a:p>
      </xdr:txBody>
    </xdr:sp>
    <xdr:clientData/>
  </xdr:twoCellAnchor>
  <xdr:twoCellAnchor>
    <xdr:from>
      <xdr:col>9</xdr:col>
      <xdr:colOff>219075</xdr:colOff>
      <xdr:row>6</xdr:row>
      <xdr:rowOff>142875</xdr:rowOff>
    </xdr:from>
    <xdr:to>
      <xdr:col>15</xdr:col>
      <xdr:colOff>47625</xdr:colOff>
      <xdr:row>7</xdr:row>
      <xdr:rowOff>152400</xdr:rowOff>
    </xdr:to>
    <xdr:sp macro="" textlink="">
      <xdr:nvSpPr>
        <xdr:cNvPr id="7" name="角丸四角形 15">
          <a:extLst>
            <a:ext uri="{FF2B5EF4-FFF2-40B4-BE49-F238E27FC236}">
              <a16:creationId xmlns:a16="http://schemas.microsoft.com/office/drawing/2014/main" id="{7CEEE2A5-8C06-4619-850A-4A356D9957C9}"/>
            </a:ext>
          </a:extLst>
        </xdr:cNvPr>
        <xdr:cNvSpPr/>
      </xdr:nvSpPr>
      <xdr:spPr>
        <a:xfrm>
          <a:off x="2619375" y="1714500"/>
          <a:ext cx="1428750" cy="323850"/>
        </a:xfrm>
        <a:prstGeom prst="roundRect">
          <a:avLst>
            <a:gd name="adj" fmla="val 28432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選択してください</a:t>
          </a:r>
        </a:p>
      </xdr:txBody>
    </xdr:sp>
    <xdr:clientData/>
  </xdr:twoCellAnchor>
  <xdr:twoCellAnchor>
    <xdr:from>
      <xdr:col>12</xdr:col>
      <xdr:colOff>133350</xdr:colOff>
      <xdr:row>7</xdr:row>
      <xdr:rowOff>152400</xdr:rowOff>
    </xdr:from>
    <xdr:to>
      <xdr:col>13</xdr:col>
      <xdr:colOff>66675</xdr:colOff>
      <xdr:row>9</xdr:row>
      <xdr:rowOff>190500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BA7B25C9-8713-45C6-8987-1B3DAE6280E3}"/>
            </a:ext>
          </a:extLst>
        </xdr:cNvPr>
        <xdr:cNvCxnSpPr>
          <a:stCxn id="7" idx="2"/>
        </xdr:cNvCxnSpPr>
      </xdr:nvCxnSpPr>
      <xdr:spPr>
        <a:xfrm>
          <a:off x="3333750" y="2038350"/>
          <a:ext cx="200025" cy="666750"/>
        </a:xfrm>
        <a:prstGeom prst="straightConnector1">
          <a:avLst/>
        </a:prstGeom>
        <a:ln w="31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6</xdr:row>
      <xdr:rowOff>228600</xdr:rowOff>
    </xdr:from>
    <xdr:to>
      <xdr:col>7</xdr:col>
      <xdr:colOff>104775</xdr:colOff>
      <xdr:row>7</xdr:row>
      <xdr:rowOff>238125</xdr:rowOff>
    </xdr:to>
    <xdr:sp macro="" textlink="">
      <xdr:nvSpPr>
        <xdr:cNvPr id="9" name="角丸四角形 15">
          <a:extLst>
            <a:ext uri="{FF2B5EF4-FFF2-40B4-BE49-F238E27FC236}">
              <a16:creationId xmlns:a16="http://schemas.microsoft.com/office/drawing/2014/main" id="{9D741115-A0D1-496F-AEAB-6CDFB6F15EE6}"/>
            </a:ext>
          </a:extLst>
        </xdr:cNvPr>
        <xdr:cNvSpPr/>
      </xdr:nvSpPr>
      <xdr:spPr>
        <a:xfrm>
          <a:off x="409575" y="1800225"/>
          <a:ext cx="1562100" cy="32385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自動入力されます</a:t>
          </a:r>
        </a:p>
      </xdr:txBody>
    </xdr:sp>
    <xdr:clientData/>
  </xdr:twoCellAnchor>
  <xdr:twoCellAnchor>
    <xdr:from>
      <xdr:col>4</xdr:col>
      <xdr:colOff>76201</xdr:colOff>
      <xdr:row>7</xdr:row>
      <xdr:rowOff>238125</xdr:rowOff>
    </xdr:from>
    <xdr:to>
      <xdr:col>4</xdr:col>
      <xdr:colOff>123825</xdr:colOff>
      <xdr:row>9</xdr:row>
      <xdr:rowOff>28575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60C36484-4312-46D6-8C3B-5420F68FBF0A}"/>
            </a:ext>
          </a:extLst>
        </xdr:cNvPr>
        <xdr:cNvCxnSpPr>
          <a:stCxn id="9" idx="2"/>
        </xdr:cNvCxnSpPr>
      </xdr:nvCxnSpPr>
      <xdr:spPr>
        <a:xfrm flipH="1">
          <a:off x="1143001" y="2124075"/>
          <a:ext cx="47624" cy="419100"/>
        </a:xfrm>
        <a:prstGeom prst="straightConnector1">
          <a:avLst/>
        </a:prstGeom>
        <a:ln w="31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7</xdr:row>
      <xdr:rowOff>238125</xdr:rowOff>
    </xdr:from>
    <xdr:to>
      <xdr:col>9</xdr:col>
      <xdr:colOff>47625</xdr:colOff>
      <xdr:row>9</xdr:row>
      <xdr:rowOff>47625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4DAF8AA9-52EC-4FD2-AC72-5A0A7892D46A}"/>
            </a:ext>
          </a:extLst>
        </xdr:cNvPr>
        <xdr:cNvCxnSpPr>
          <a:stCxn id="9" idx="2"/>
        </xdr:cNvCxnSpPr>
      </xdr:nvCxnSpPr>
      <xdr:spPr>
        <a:xfrm>
          <a:off x="1190625" y="2124075"/>
          <a:ext cx="1257300" cy="438150"/>
        </a:xfrm>
        <a:prstGeom prst="straightConnector1">
          <a:avLst/>
        </a:prstGeom>
        <a:ln w="31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76200</xdr:colOff>
      <xdr:row>15</xdr:row>
      <xdr:rowOff>152400</xdr:rowOff>
    </xdr:from>
    <xdr:to>
      <xdr:col>28</xdr:col>
      <xdr:colOff>0</xdr:colOff>
      <xdr:row>33</xdr:row>
      <xdr:rowOff>200025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5ACC4369-E457-43F9-A233-EBAAFA8229D3}"/>
            </a:ext>
          </a:extLst>
        </xdr:cNvPr>
        <xdr:cNvSpPr/>
      </xdr:nvSpPr>
      <xdr:spPr>
        <a:xfrm>
          <a:off x="7010400" y="4867275"/>
          <a:ext cx="457200" cy="5705475"/>
        </a:xfrm>
        <a:prstGeom prst="rightBrac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69988</xdr:colOff>
      <xdr:row>0</xdr:row>
      <xdr:rowOff>118027</xdr:rowOff>
    </xdr:from>
    <xdr:to>
      <xdr:col>26</xdr:col>
      <xdr:colOff>163582</xdr:colOff>
      <xdr:row>1</xdr:row>
      <xdr:rowOff>127552</xdr:rowOff>
    </xdr:to>
    <xdr:sp macro="" textlink="">
      <xdr:nvSpPr>
        <xdr:cNvPr id="6" name="角丸四角形 15">
          <a:extLst>
            <a:ext uri="{FF2B5EF4-FFF2-40B4-BE49-F238E27FC236}">
              <a16:creationId xmlns:a16="http://schemas.microsoft.com/office/drawing/2014/main" id="{712A2922-684F-6010-EFC1-8D1B0D2CBD35}"/>
            </a:ext>
          </a:extLst>
        </xdr:cNvPr>
        <xdr:cNvSpPr/>
      </xdr:nvSpPr>
      <xdr:spPr>
        <a:xfrm>
          <a:off x="5702162" y="118027"/>
          <a:ext cx="1418811" cy="324264"/>
        </a:xfrm>
        <a:prstGeom prst="roundRect">
          <a:avLst>
            <a:gd name="adj" fmla="val 28432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選択してください</a:t>
          </a:r>
        </a:p>
      </xdr:txBody>
    </xdr:sp>
    <xdr:clientData/>
  </xdr:twoCellAnchor>
  <xdr:twoCellAnchor>
    <xdr:from>
      <xdr:col>23</xdr:col>
      <xdr:colOff>249307</xdr:colOff>
      <xdr:row>1</xdr:row>
      <xdr:rowOff>127553</xdr:rowOff>
    </xdr:from>
    <xdr:to>
      <xdr:col>24</xdr:col>
      <xdr:colOff>24848</xdr:colOff>
      <xdr:row>3</xdr:row>
      <xdr:rowOff>24848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1A2E42F-95BD-FD76-2ECE-5A6652AE8182}"/>
            </a:ext>
          </a:extLst>
        </xdr:cNvPr>
        <xdr:cNvCxnSpPr/>
      </xdr:nvCxnSpPr>
      <xdr:spPr>
        <a:xfrm>
          <a:off x="6411568" y="442292"/>
          <a:ext cx="40584" cy="526773"/>
        </a:xfrm>
        <a:prstGeom prst="straightConnector1">
          <a:avLst/>
        </a:prstGeom>
        <a:ln w="31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9</xdr:row>
      <xdr:rowOff>66675</xdr:rowOff>
    </xdr:from>
    <xdr:to>
      <xdr:col>13</xdr:col>
      <xdr:colOff>47625</xdr:colOff>
      <xdr:row>10</xdr:row>
      <xdr:rowOff>133350</xdr:rowOff>
    </xdr:to>
    <xdr:sp macro="" textlink="">
      <xdr:nvSpPr>
        <xdr:cNvPr id="2" name="角丸四角形 6">
          <a:extLst>
            <a:ext uri="{FF2B5EF4-FFF2-40B4-BE49-F238E27FC236}">
              <a16:creationId xmlns:a16="http://schemas.microsoft.com/office/drawing/2014/main" id="{13D9961C-7598-456E-9F82-23EE963451F2}"/>
            </a:ext>
          </a:extLst>
        </xdr:cNvPr>
        <xdr:cNvSpPr/>
      </xdr:nvSpPr>
      <xdr:spPr>
        <a:xfrm>
          <a:off x="1009650" y="2609850"/>
          <a:ext cx="2505075" cy="371475"/>
        </a:xfrm>
        <a:prstGeom prst="roundRec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当社</a:t>
          </a:r>
          <a:r>
            <a:rPr kumimoji="1" lang="ja-JP" altLang="en-US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の担当者</a:t>
          </a:r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必ず</a:t>
          </a:r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記入して下さい</a:t>
          </a:r>
          <a:endParaRPr kumimoji="1" lang="en-US" altLang="ja-JP" sz="105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28</xdr:col>
      <xdr:colOff>400050</xdr:colOff>
      <xdr:row>8</xdr:row>
      <xdr:rowOff>28575</xdr:rowOff>
    </xdr:from>
    <xdr:to>
      <xdr:col>31</xdr:col>
      <xdr:colOff>361950</xdr:colOff>
      <xdr:row>10</xdr:row>
      <xdr:rowOff>38100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4BC11B62-78A9-411E-BFDD-F4544004392B}"/>
            </a:ext>
          </a:extLst>
        </xdr:cNvPr>
        <xdr:cNvSpPr/>
      </xdr:nvSpPr>
      <xdr:spPr>
        <a:xfrm>
          <a:off x="8029575" y="2333625"/>
          <a:ext cx="1247775" cy="628650"/>
        </a:xfrm>
        <a:prstGeom prst="wedgeRoundRectCallout">
          <a:avLst>
            <a:gd name="adj1" fmla="val -127897"/>
            <a:gd name="adj2" fmla="val 2124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注文書の有無を選択してください</a:t>
          </a:r>
        </a:p>
      </xdr:txBody>
    </xdr:sp>
    <xdr:clientData/>
  </xdr:twoCellAnchor>
  <xdr:twoCellAnchor>
    <xdr:from>
      <xdr:col>5</xdr:col>
      <xdr:colOff>238125</xdr:colOff>
      <xdr:row>19</xdr:row>
      <xdr:rowOff>9525</xdr:rowOff>
    </xdr:from>
    <xdr:to>
      <xdr:col>13</xdr:col>
      <xdr:colOff>209550</xdr:colOff>
      <xdr:row>24</xdr:row>
      <xdr:rowOff>69094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395C9DCC-2F05-4FCD-A366-02BE556A44CC}"/>
            </a:ext>
          </a:extLst>
        </xdr:cNvPr>
        <xdr:cNvGrpSpPr/>
      </xdr:nvGrpSpPr>
      <xdr:grpSpPr>
        <a:xfrm>
          <a:off x="1571625" y="5505450"/>
          <a:ext cx="2105025" cy="1488319"/>
          <a:chOff x="2600325" y="5957812"/>
          <a:chExt cx="2105025" cy="1488319"/>
        </a:xfrm>
      </xdr:grpSpPr>
      <xdr:pic>
        <xdr:nvPicPr>
          <xdr:cNvPr id="5" name="図 4" descr="C:\Users\nishizako\AppData\Local\Microsoft\Windows\Temporary Internet Files\Content.IE5\93RKA2M7\lgi01a201403151400[1].jpg">
            <a:extLst>
              <a:ext uri="{FF2B5EF4-FFF2-40B4-BE49-F238E27FC236}">
                <a16:creationId xmlns:a16="http://schemas.microsoft.com/office/drawing/2014/main" id="{ACDCDC9D-614D-4A1D-A5D4-BF01455254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00325" y="5957812"/>
            <a:ext cx="2105025" cy="14883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501EA534-A606-45B2-8EC9-9CDFC02E4EAD}"/>
              </a:ext>
            </a:extLst>
          </xdr:cNvPr>
          <xdr:cNvSpPr/>
        </xdr:nvSpPr>
        <xdr:spPr>
          <a:xfrm>
            <a:off x="2647950" y="6410327"/>
            <a:ext cx="1990725" cy="685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rgbClr val="FF0000"/>
                </a:solidFill>
              </a:rPr>
              <a:t>黄色の部分を漏れなく記入してください。</a:t>
            </a:r>
          </a:p>
        </xdr:txBody>
      </xdr:sp>
    </xdr:grpSp>
    <xdr:clientData/>
  </xdr:twoCellAnchor>
  <xdr:twoCellAnchor>
    <xdr:from>
      <xdr:col>27</xdr:col>
      <xdr:colOff>200025</xdr:colOff>
      <xdr:row>2</xdr:row>
      <xdr:rowOff>9526</xdr:rowOff>
    </xdr:from>
    <xdr:to>
      <xdr:col>28</xdr:col>
      <xdr:colOff>225287</xdr:colOff>
      <xdr:row>8</xdr:row>
      <xdr:rowOff>257176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792AB151-8E01-4C21-AFFC-FFFF5475C2B4}"/>
            </a:ext>
          </a:extLst>
        </xdr:cNvPr>
        <xdr:cNvSpPr/>
      </xdr:nvSpPr>
      <xdr:spPr>
        <a:xfrm>
          <a:off x="7400925" y="523876"/>
          <a:ext cx="453887" cy="1962150"/>
        </a:xfrm>
        <a:prstGeom prst="rightBrac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47625</xdr:colOff>
      <xdr:row>4</xdr:row>
      <xdr:rowOff>123825</xdr:rowOff>
    </xdr:from>
    <xdr:to>
      <xdr:col>33</xdr:col>
      <xdr:colOff>320123</xdr:colOff>
      <xdr:row>6</xdr:row>
      <xdr:rowOff>238953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1A7CFEB0-379A-45A3-B75F-C1FCA8FAAE07}"/>
            </a:ext>
          </a:extLst>
        </xdr:cNvPr>
        <xdr:cNvSpPr/>
      </xdr:nvSpPr>
      <xdr:spPr>
        <a:xfrm>
          <a:off x="8105775" y="1104900"/>
          <a:ext cx="1986998" cy="743778"/>
        </a:xfrm>
        <a:prstGeom prst="wedgeRoundRectCallout">
          <a:avLst>
            <a:gd name="adj1" fmla="val -27137"/>
            <a:gd name="adj2" fmla="val 1308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この部分はリンクされているので記入不要です</a:t>
          </a:r>
        </a:p>
      </xdr:txBody>
    </xdr:sp>
    <xdr:clientData/>
  </xdr:twoCellAnchor>
  <xdr:twoCellAnchor>
    <xdr:from>
      <xdr:col>4</xdr:col>
      <xdr:colOff>42862</xdr:colOff>
      <xdr:row>29</xdr:row>
      <xdr:rowOff>133350</xdr:rowOff>
    </xdr:from>
    <xdr:to>
      <xdr:col>12</xdr:col>
      <xdr:colOff>252412</xdr:colOff>
      <xdr:row>31</xdr:row>
      <xdr:rowOff>161925</xdr:rowOff>
    </xdr:to>
    <xdr:sp macro="" textlink="">
      <xdr:nvSpPr>
        <xdr:cNvPr id="9" name="角丸四角形 15">
          <a:extLst>
            <a:ext uri="{FF2B5EF4-FFF2-40B4-BE49-F238E27FC236}">
              <a16:creationId xmlns:a16="http://schemas.microsoft.com/office/drawing/2014/main" id="{4D618BEA-7895-4A98-9660-A808B7964850}"/>
            </a:ext>
          </a:extLst>
        </xdr:cNvPr>
        <xdr:cNvSpPr/>
      </xdr:nvSpPr>
      <xdr:spPr>
        <a:xfrm>
          <a:off x="1109662" y="8410575"/>
          <a:ext cx="2343150" cy="600075"/>
        </a:xfrm>
        <a:prstGeom prst="roundRec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税抜</a:t>
          </a:r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の額を記入してください</a:t>
          </a:r>
        </a:p>
      </xdr:txBody>
    </xdr:sp>
    <xdr:clientData/>
  </xdr:twoCellAnchor>
  <xdr:twoCellAnchor>
    <xdr:from>
      <xdr:col>2</xdr:col>
      <xdr:colOff>200025</xdr:colOff>
      <xdr:row>31</xdr:row>
      <xdr:rowOff>161925</xdr:rowOff>
    </xdr:from>
    <xdr:to>
      <xdr:col>8</xdr:col>
      <xdr:colOff>147637</xdr:colOff>
      <xdr:row>35</xdr:row>
      <xdr:rowOff>428625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6AAFCCD3-A236-4A5D-B066-3B423DC86966}"/>
            </a:ext>
          </a:extLst>
        </xdr:cNvPr>
        <xdr:cNvCxnSpPr>
          <a:stCxn id="9" idx="2"/>
        </xdr:cNvCxnSpPr>
      </xdr:nvCxnSpPr>
      <xdr:spPr>
        <a:xfrm flipH="1">
          <a:off x="733425" y="9010650"/>
          <a:ext cx="1547812" cy="1343025"/>
        </a:xfrm>
        <a:prstGeom prst="straightConnector1">
          <a:avLst/>
        </a:prstGeom>
        <a:ln w="31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147637</xdr:colOff>
      <xdr:row>31</xdr:row>
      <xdr:rowOff>161925</xdr:rowOff>
    </xdr:from>
    <xdr:to>
      <xdr:col>13</xdr:col>
      <xdr:colOff>114300</xdr:colOff>
      <xdr:row>36</xdr:row>
      <xdr:rowOff>38100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A645DD64-94DA-4FF6-9175-2FFA4C8AAA73}"/>
            </a:ext>
          </a:extLst>
        </xdr:cNvPr>
        <xdr:cNvCxnSpPr>
          <a:stCxn id="9" idx="2"/>
        </xdr:cNvCxnSpPr>
      </xdr:nvCxnSpPr>
      <xdr:spPr>
        <a:xfrm>
          <a:off x="2281237" y="9010650"/>
          <a:ext cx="1300163" cy="1390650"/>
        </a:xfrm>
        <a:prstGeom prst="straightConnector1">
          <a:avLst/>
        </a:prstGeom>
        <a:ln w="31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38099</xdr:colOff>
      <xdr:row>32</xdr:row>
      <xdr:rowOff>266700</xdr:rowOff>
    </xdr:from>
    <xdr:to>
      <xdr:col>20</xdr:col>
      <xdr:colOff>9524</xdr:colOff>
      <xdr:row>35</xdr:row>
      <xdr:rowOff>0</xdr:rowOff>
    </xdr:to>
    <xdr:sp macro="" textlink="">
      <xdr:nvSpPr>
        <xdr:cNvPr id="12" name="角丸四角形吹き出し 2">
          <a:extLst>
            <a:ext uri="{FF2B5EF4-FFF2-40B4-BE49-F238E27FC236}">
              <a16:creationId xmlns:a16="http://schemas.microsoft.com/office/drawing/2014/main" id="{F16BC510-97D7-4236-B631-F3DFCF38E8F5}"/>
            </a:ext>
          </a:extLst>
        </xdr:cNvPr>
        <xdr:cNvSpPr/>
      </xdr:nvSpPr>
      <xdr:spPr>
        <a:xfrm>
          <a:off x="3771899" y="9477375"/>
          <a:ext cx="1571625" cy="523875"/>
        </a:xfrm>
        <a:prstGeom prst="wedgeRoundRectCallout">
          <a:avLst>
            <a:gd name="adj1" fmla="val -59431"/>
            <a:gd name="adj2" fmla="val 15669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前月までの総請求額を記入してください</a:t>
          </a:r>
        </a:p>
      </xdr:txBody>
    </xdr:sp>
    <xdr:clientData/>
  </xdr:twoCellAnchor>
  <xdr:twoCellAnchor>
    <xdr:from>
      <xdr:col>27</xdr:col>
      <xdr:colOff>342900</xdr:colOff>
      <xdr:row>38</xdr:row>
      <xdr:rowOff>57150</xdr:rowOff>
    </xdr:from>
    <xdr:to>
      <xdr:col>32</xdr:col>
      <xdr:colOff>186773</xdr:colOff>
      <xdr:row>41</xdr:row>
      <xdr:rowOff>19878</xdr:rowOff>
    </xdr:to>
    <xdr:sp macro="" textlink="">
      <xdr:nvSpPr>
        <xdr:cNvPr id="16" name="角丸四角形吹き出し 2">
          <a:extLst>
            <a:ext uri="{FF2B5EF4-FFF2-40B4-BE49-F238E27FC236}">
              <a16:creationId xmlns:a16="http://schemas.microsoft.com/office/drawing/2014/main" id="{C24ECB1F-FD55-46BF-8313-D937DA847319}"/>
            </a:ext>
          </a:extLst>
        </xdr:cNvPr>
        <xdr:cNvSpPr/>
      </xdr:nvSpPr>
      <xdr:spPr>
        <a:xfrm>
          <a:off x="7543800" y="10934700"/>
          <a:ext cx="1986998" cy="743778"/>
        </a:xfrm>
        <a:prstGeom prst="wedgeRoundRectCallout">
          <a:avLst>
            <a:gd name="adj1" fmla="val -27137"/>
            <a:gd name="adj2" fmla="val 1308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ここより下は記入不要です</a:t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38</xdr:col>
      <xdr:colOff>247649</xdr:colOff>
      <xdr:row>21</xdr:row>
      <xdr:rowOff>85725</xdr:rowOff>
    </xdr:to>
    <xdr:sp macro="" textlink="">
      <xdr:nvSpPr>
        <xdr:cNvPr id="15" name="角丸四角形 28">
          <a:extLst>
            <a:ext uri="{FF2B5EF4-FFF2-40B4-BE49-F238E27FC236}">
              <a16:creationId xmlns:a16="http://schemas.microsoft.com/office/drawing/2014/main" id="{60F7BA8E-EE7D-4C05-94B9-2BE1AA4B5125}"/>
            </a:ext>
          </a:extLst>
        </xdr:cNvPr>
        <xdr:cNvSpPr/>
      </xdr:nvSpPr>
      <xdr:spPr>
        <a:xfrm>
          <a:off x="8058150" y="4276725"/>
          <a:ext cx="4105274" cy="1800225"/>
        </a:xfrm>
        <a:prstGeom prst="roundRect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協力業者様の所定明細書添付可能な場合は、一式と記入（別紙請求明細を添付）し、単価に税抜総額を入力して下さい。</a:t>
          </a:r>
          <a:endParaRPr kumimoji="1" lang="en-US" altLang="ja-JP" sz="10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必ずしもこの様式に明細全てを入力しなくても結構です。</a:t>
          </a:r>
          <a:endParaRPr kumimoji="1" lang="en-US" altLang="ja-JP" sz="10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29</xdr:col>
      <xdr:colOff>209550</xdr:colOff>
      <xdr:row>11</xdr:row>
      <xdr:rowOff>66675</xdr:rowOff>
    </xdr:from>
    <xdr:to>
      <xdr:col>32</xdr:col>
      <xdr:colOff>276225</xdr:colOff>
      <xdr:row>13</xdr:row>
      <xdr:rowOff>123825</xdr:rowOff>
    </xdr:to>
    <xdr:sp macro="" textlink="">
      <xdr:nvSpPr>
        <xdr:cNvPr id="21" name="角丸四角形吹き出し 2">
          <a:extLst>
            <a:ext uri="{FF2B5EF4-FFF2-40B4-BE49-F238E27FC236}">
              <a16:creationId xmlns:a16="http://schemas.microsoft.com/office/drawing/2014/main" id="{9C9CBE0F-A04B-66B3-0AFA-7A224DDE20B6}"/>
            </a:ext>
          </a:extLst>
        </xdr:cNvPr>
        <xdr:cNvSpPr/>
      </xdr:nvSpPr>
      <xdr:spPr>
        <a:xfrm>
          <a:off x="8267700" y="3276600"/>
          <a:ext cx="1352550" cy="628650"/>
        </a:xfrm>
        <a:prstGeom prst="wedgeRoundRectCallout">
          <a:avLst>
            <a:gd name="adj1" fmla="val -146218"/>
            <a:gd name="adj2" fmla="val -4239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消費税率を</a:t>
          </a:r>
          <a:r>
            <a:rPr kumimoji="1" lang="ja-JP" altLang="en-US" sz="1400" b="1">
              <a:solidFill>
                <a:srgbClr val="FF0000"/>
              </a:solidFill>
            </a:rPr>
            <a:t>必ず</a:t>
          </a:r>
          <a:r>
            <a:rPr kumimoji="1" lang="ja-JP" altLang="en-US" sz="1100">
              <a:solidFill>
                <a:sysClr val="windowText" lastClr="000000"/>
              </a:solidFill>
            </a:rPr>
            <a:t>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BEEF2-95C9-45AE-89BC-AE6B1749E5F9}">
  <sheetPr>
    <tabColor rgb="FF7030A0"/>
  </sheetPr>
  <dimension ref="A2:BN51"/>
  <sheetViews>
    <sheetView showGridLines="0" view="pageBreakPreview" zoomScaleNormal="100" zoomScaleSheetLayoutView="100" workbookViewId="0">
      <selection activeCell="AS23" sqref="AS23"/>
    </sheetView>
  </sheetViews>
  <sheetFormatPr defaultRowHeight="17.45" customHeight="1"/>
  <cols>
    <col min="1" max="93" width="1.5" style="61" customWidth="1"/>
    <col min="94" max="256" width="9" style="61"/>
    <col min="257" max="315" width="1.5" style="61" customWidth="1"/>
    <col min="316" max="316" width="9" style="61"/>
    <col min="317" max="317" width="6.375" style="61" customWidth="1"/>
    <col min="318" max="321" width="9" style="61"/>
    <col min="322" max="322" width="11.375" style="61" customWidth="1"/>
    <col min="323" max="512" width="9" style="61"/>
    <col min="513" max="571" width="1.5" style="61" customWidth="1"/>
    <col min="572" max="572" width="9" style="61"/>
    <col min="573" max="573" width="6.375" style="61" customWidth="1"/>
    <col min="574" max="577" width="9" style="61"/>
    <col min="578" max="578" width="11.375" style="61" customWidth="1"/>
    <col min="579" max="768" width="9" style="61"/>
    <col min="769" max="827" width="1.5" style="61" customWidth="1"/>
    <col min="828" max="828" width="9" style="61"/>
    <col min="829" max="829" width="6.375" style="61" customWidth="1"/>
    <col min="830" max="833" width="9" style="61"/>
    <col min="834" max="834" width="11.375" style="61" customWidth="1"/>
    <col min="835" max="1024" width="9" style="61"/>
    <col min="1025" max="1083" width="1.5" style="61" customWidth="1"/>
    <col min="1084" max="1084" width="9" style="61"/>
    <col min="1085" max="1085" width="6.375" style="61" customWidth="1"/>
    <col min="1086" max="1089" width="9" style="61"/>
    <col min="1090" max="1090" width="11.375" style="61" customWidth="1"/>
    <col min="1091" max="1280" width="9" style="61"/>
    <col min="1281" max="1339" width="1.5" style="61" customWidth="1"/>
    <col min="1340" max="1340" width="9" style="61"/>
    <col min="1341" max="1341" width="6.375" style="61" customWidth="1"/>
    <col min="1342" max="1345" width="9" style="61"/>
    <col min="1346" max="1346" width="11.375" style="61" customWidth="1"/>
    <col min="1347" max="1536" width="9" style="61"/>
    <col min="1537" max="1595" width="1.5" style="61" customWidth="1"/>
    <col min="1596" max="1596" width="9" style="61"/>
    <col min="1597" max="1597" width="6.375" style="61" customWidth="1"/>
    <col min="1598" max="1601" width="9" style="61"/>
    <col min="1602" max="1602" width="11.375" style="61" customWidth="1"/>
    <col min="1603" max="1792" width="9" style="61"/>
    <col min="1793" max="1851" width="1.5" style="61" customWidth="1"/>
    <col min="1852" max="1852" width="9" style="61"/>
    <col min="1853" max="1853" width="6.375" style="61" customWidth="1"/>
    <col min="1854" max="1857" width="9" style="61"/>
    <col min="1858" max="1858" width="11.375" style="61" customWidth="1"/>
    <col min="1859" max="2048" width="9" style="61"/>
    <col min="2049" max="2107" width="1.5" style="61" customWidth="1"/>
    <col min="2108" max="2108" width="9" style="61"/>
    <col min="2109" max="2109" width="6.375" style="61" customWidth="1"/>
    <col min="2110" max="2113" width="9" style="61"/>
    <col min="2114" max="2114" width="11.375" style="61" customWidth="1"/>
    <col min="2115" max="2304" width="9" style="61"/>
    <col min="2305" max="2363" width="1.5" style="61" customWidth="1"/>
    <col min="2364" max="2364" width="9" style="61"/>
    <col min="2365" max="2365" width="6.375" style="61" customWidth="1"/>
    <col min="2366" max="2369" width="9" style="61"/>
    <col min="2370" max="2370" width="11.375" style="61" customWidth="1"/>
    <col min="2371" max="2560" width="9" style="61"/>
    <col min="2561" max="2619" width="1.5" style="61" customWidth="1"/>
    <col min="2620" max="2620" width="9" style="61"/>
    <col min="2621" max="2621" width="6.375" style="61" customWidth="1"/>
    <col min="2622" max="2625" width="9" style="61"/>
    <col min="2626" max="2626" width="11.375" style="61" customWidth="1"/>
    <col min="2627" max="2816" width="9" style="61"/>
    <col min="2817" max="2875" width="1.5" style="61" customWidth="1"/>
    <col min="2876" max="2876" width="9" style="61"/>
    <col min="2877" max="2877" width="6.375" style="61" customWidth="1"/>
    <col min="2878" max="2881" width="9" style="61"/>
    <col min="2882" max="2882" width="11.375" style="61" customWidth="1"/>
    <col min="2883" max="3072" width="9" style="61"/>
    <col min="3073" max="3131" width="1.5" style="61" customWidth="1"/>
    <col min="3132" max="3132" width="9" style="61"/>
    <col min="3133" max="3133" width="6.375" style="61" customWidth="1"/>
    <col min="3134" max="3137" width="9" style="61"/>
    <col min="3138" max="3138" width="11.375" style="61" customWidth="1"/>
    <col min="3139" max="3328" width="9" style="61"/>
    <col min="3329" max="3387" width="1.5" style="61" customWidth="1"/>
    <col min="3388" max="3388" width="9" style="61"/>
    <col min="3389" max="3389" width="6.375" style="61" customWidth="1"/>
    <col min="3390" max="3393" width="9" style="61"/>
    <col min="3394" max="3394" width="11.375" style="61" customWidth="1"/>
    <col min="3395" max="3584" width="9" style="61"/>
    <col min="3585" max="3643" width="1.5" style="61" customWidth="1"/>
    <col min="3644" max="3644" width="9" style="61"/>
    <col min="3645" max="3645" width="6.375" style="61" customWidth="1"/>
    <col min="3646" max="3649" width="9" style="61"/>
    <col min="3650" max="3650" width="11.375" style="61" customWidth="1"/>
    <col min="3651" max="3840" width="9" style="61"/>
    <col min="3841" max="3899" width="1.5" style="61" customWidth="1"/>
    <col min="3900" max="3900" width="9" style="61"/>
    <col min="3901" max="3901" width="6.375" style="61" customWidth="1"/>
    <col min="3902" max="3905" width="9" style="61"/>
    <col min="3906" max="3906" width="11.375" style="61" customWidth="1"/>
    <col min="3907" max="4096" width="9" style="61"/>
    <col min="4097" max="4155" width="1.5" style="61" customWidth="1"/>
    <col min="4156" max="4156" width="9" style="61"/>
    <col min="4157" max="4157" width="6.375" style="61" customWidth="1"/>
    <col min="4158" max="4161" width="9" style="61"/>
    <col min="4162" max="4162" width="11.375" style="61" customWidth="1"/>
    <col min="4163" max="4352" width="9" style="61"/>
    <col min="4353" max="4411" width="1.5" style="61" customWidth="1"/>
    <col min="4412" max="4412" width="9" style="61"/>
    <col min="4413" max="4413" width="6.375" style="61" customWidth="1"/>
    <col min="4414" max="4417" width="9" style="61"/>
    <col min="4418" max="4418" width="11.375" style="61" customWidth="1"/>
    <col min="4419" max="4608" width="9" style="61"/>
    <col min="4609" max="4667" width="1.5" style="61" customWidth="1"/>
    <col min="4668" max="4668" width="9" style="61"/>
    <col min="4669" max="4669" width="6.375" style="61" customWidth="1"/>
    <col min="4670" max="4673" width="9" style="61"/>
    <col min="4674" max="4674" width="11.375" style="61" customWidth="1"/>
    <col min="4675" max="4864" width="9" style="61"/>
    <col min="4865" max="4923" width="1.5" style="61" customWidth="1"/>
    <col min="4924" max="4924" width="9" style="61"/>
    <col min="4925" max="4925" width="6.375" style="61" customWidth="1"/>
    <col min="4926" max="4929" width="9" style="61"/>
    <col min="4930" max="4930" width="11.375" style="61" customWidth="1"/>
    <col min="4931" max="5120" width="9" style="61"/>
    <col min="5121" max="5179" width="1.5" style="61" customWidth="1"/>
    <col min="5180" max="5180" width="9" style="61"/>
    <col min="5181" max="5181" width="6.375" style="61" customWidth="1"/>
    <col min="5182" max="5185" width="9" style="61"/>
    <col min="5186" max="5186" width="11.375" style="61" customWidth="1"/>
    <col min="5187" max="5376" width="9" style="61"/>
    <col min="5377" max="5435" width="1.5" style="61" customWidth="1"/>
    <col min="5436" max="5436" width="9" style="61"/>
    <col min="5437" max="5437" width="6.375" style="61" customWidth="1"/>
    <col min="5438" max="5441" width="9" style="61"/>
    <col min="5442" max="5442" width="11.375" style="61" customWidth="1"/>
    <col min="5443" max="5632" width="9" style="61"/>
    <col min="5633" max="5691" width="1.5" style="61" customWidth="1"/>
    <col min="5692" max="5692" width="9" style="61"/>
    <col min="5693" max="5693" width="6.375" style="61" customWidth="1"/>
    <col min="5694" max="5697" width="9" style="61"/>
    <col min="5698" max="5698" width="11.375" style="61" customWidth="1"/>
    <col min="5699" max="5888" width="9" style="61"/>
    <col min="5889" max="5947" width="1.5" style="61" customWidth="1"/>
    <col min="5948" max="5948" width="9" style="61"/>
    <col min="5949" max="5949" width="6.375" style="61" customWidth="1"/>
    <col min="5950" max="5953" width="9" style="61"/>
    <col min="5954" max="5954" width="11.375" style="61" customWidth="1"/>
    <col min="5955" max="6144" width="9" style="61"/>
    <col min="6145" max="6203" width="1.5" style="61" customWidth="1"/>
    <col min="6204" max="6204" width="9" style="61"/>
    <col min="6205" max="6205" width="6.375" style="61" customWidth="1"/>
    <col min="6206" max="6209" width="9" style="61"/>
    <col min="6210" max="6210" width="11.375" style="61" customWidth="1"/>
    <col min="6211" max="6400" width="9" style="61"/>
    <col min="6401" max="6459" width="1.5" style="61" customWidth="1"/>
    <col min="6460" max="6460" width="9" style="61"/>
    <col min="6461" max="6461" width="6.375" style="61" customWidth="1"/>
    <col min="6462" max="6465" width="9" style="61"/>
    <col min="6466" max="6466" width="11.375" style="61" customWidth="1"/>
    <col min="6467" max="6656" width="9" style="61"/>
    <col min="6657" max="6715" width="1.5" style="61" customWidth="1"/>
    <col min="6716" max="6716" width="9" style="61"/>
    <col min="6717" max="6717" width="6.375" style="61" customWidth="1"/>
    <col min="6718" max="6721" width="9" style="61"/>
    <col min="6722" max="6722" width="11.375" style="61" customWidth="1"/>
    <col min="6723" max="6912" width="9" style="61"/>
    <col min="6913" max="6971" width="1.5" style="61" customWidth="1"/>
    <col min="6972" max="6972" width="9" style="61"/>
    <col min="6973" max="6973" width="6.375" style="61" customWidth="1"/>
    <col min="6974" max="6977" width="9" style="61"/>
    <col min="6978" max="6978" width="11.375" style="61" customWidth="1"/>
    <col min="6979" max="7168" width="9" style="61"/>
    <col min="7169" max="7227" width="1.5" style="61" customWidth="1"/>
    <col min="7228" max="7228" width="9" style="61"/>
    <col min="7229" max="7229" width="6.375" style="61" customWidth="1"/>
    <col min="7230" max="7233" width="9" style="61"/>
    <col min="7234" max="7234" width="11.375" style="61" customWidth="1"/>
    <col min="7235" max="7424" width="9" style="61"/>
    <col min="7425" max="7483" width="1.5" style="61" customWidth="1"/>
    <col min="7484" max="7484" width="9" style="61"/>
    <col min="7485" max="7485" width="6.375" style="61" customWidth="1"/>
    <col min="7486" max="7489" width="9" style="61"/>
    <col min="7490" max="7490" width="11.375" style="61" customWidth="1"/>
    <col min="7491" max="7680" width="9" style="61"/>
    <col min="7681" max="7739" width="1.5" style="61" customWidth="1"/>
    <col min="7740" max="7740" width="9" style="61"/>
    <col min="7741" max="7741" width="6.375" style="61" customWidth="1"/>
    <col min="7742" max="7745" width="9" style="61"/>
    <col min="7746" max="7746" width="11.375" style="61" customWidth="1"/>
    <col min="7747" max="7936" width="9" style="61"/>
    <col min="7937" max="7995" width="1.5" style="61" customWidth="1"/>
    <col min="7996" max="7996" width="9" style="61"/>
    <col min="7997" max="7997" width="6.375" style="61" customWidth="1"/>
    <col min="7998" max="8001" width="9" style="61"/>
    <col min="8002" max="8002" width="11.375" style="61" customWidth="1"/>
    <col min="8003" max="8192" width="9" style="61"/>
    <col min="8193" max="8251" width="1.5" style="61" customWidth="1"/>
    <col min="8252" max="8252" width="9" style="61"/>
    <col min="8253" max="8253" width="6.375" style="61" customWidth="1"/>
    <col min="8254" max="8257" width="9" style="61"/>
    <col min="8258" max="8258" width="11.375" style="61" customWidth="1"/>
    <col min="8259" max="8448" width="9" style="61"/>
    <col min="8449" max="8507" width="1.5" style="61" customWidth="1"/>
    <col min="8508" max="8508" width="9" style="61"/>
    <col min="8509" max="8509" width="6.375" style="61" customWidth="1"/>
    <col min="8510" max="8513" width="9" style="61"/>
    <col min="8514" max="8514" width="11.375" style="61" customWidth="1"/>
    <col min="8515" max="8704" width="9" style="61"/>
    <col min="8705" max="8763" width="1.5" style="61" customWidth="1"/>
    <col min="8764" max="8764" width="9" style="61"/>
    <col min="8765" max="8765" width="6.375" style="61" customWidth="1"/>
    <col min="8766" max="8769" width="9" style="61"/>
    <col min="8770" max="8770" width="11.375" style="61" customWidth="1"/>
    <col min="8771" max="8960" width="9" style="61"/>
    <col min="8961" max="9019" width="1.5" style="61" customWidth="1"/>
    <col min="9020" max="9020" width="9" style="61"/>
    <col min="9021" max="9021" width="6.375" style="61" customWidth="1"/>
    <col min="9022" max="9025" width="9" style="61"/>
    <col min="9026" max="9026" width="11.375" style="61" customWidth="1"/>
    <col min="9027" max="9216" width="9" style="61"/>
    <col min="9217" max="9275" width="1.5" style="61" customWidth="1"/>
    <col min="9276" max="9276" width="9" style="61"/>
    <col min="9277" max="9277" width="6.375" style="61" customWidth="1"/>
    <col min="9278" max="9281" width="9" style="61"/>
    <col min="9282" max="9282" width="11.375" style="61" customWidth="1"/>
    <col min="9283" max="9472" width="9" style="61"/>
    <col min="9473" max="9531" width="1.5" style="61" customWidth="1"/>
    <col min="9532" max="9532" width="9" style="61"/>
    <col min="9533" max="9533" width="6.375" style="61" customWidth="1"/>
    <col min="9534" max="9537" width="9" style="61"/>
    <col min="9538" max="9538" width="11.375" style="61" customWidth="1"/>
    <col min="9539" max="9728" width="9" style="61"/>
    <col min="9729" max="9787" width="1.5" style="61" customWidth="1"/>
    <col min="9788" max="9788" width="9" style="61"/>
    <col min="9789" max="9789" width="6.375" style="61" customWidth="1"/>
    <col min="9790" max="9793" width="9" style="61"/>
    <col min="9794" max="9794" width="11.375" style="61" customWidth="1"/>
    <col min="9795" max="9984" width="9" style="61"/>
    <col min="9985" max="10043" width="1.5" style="61" customWidth="1"/>
    <col min="10044" max="10044" width="9" style="61"/>
    <col min="10045" max="10045" width="6.375" style="61" customWidth="1"/>
    <col min="10046" max="10049" width="9" style="61"/>
    <col min="10050" max="10050" width="11.375" style="61" customWidth="1"/>
    <col min="10051" max="10240" width="9" style="61"/>
    <col min="10241" max="10299" width="1.5" style="61" customWidth="1"/>
    <col min="10300" max="10300" width="9" style="61"/>
    <col min="10301" max="10301" width="6.375" style="61" customWidth="1"/>
    <col min="10302" max="10305" width="9" style="61"/>
    <col min="10306" max="10306" width="11.375" style="61" customWidth="1"/>
    <col min="10307" max="10496" width="9" style="61"/>
    <col min="10497" max="10555" width="1.5" style="61" customWidth="1"/>
    <col min="10556" max="10556" width="9" style="61"/>
    <col min="10557" max="10557" width="6.375" style="61" customWidth="1"/>
    <col min="10558" max="10561" width="9" style="61"/>
    <col min="10562" max="10562" width="11.375" style="61" customWidth="1"/>
    <col min="10563" max="10752" width="9" style="61"/>
    <col min="10753" max="10811" width="1.5" style="61" customWidth="1"/>
    <col min="10812" max="10812" width="9" style="61"/>
    <col min="10813" max="10813" width="6.375" style="61" customWidth="1"/>
    <col min="10814" max="10817" width="9" style="61"/>
    <col min="10818" max="10818" width="11.375" style="61" customWidth="1"/>
    <col min="10819" max="11008" width="9" style="61"/>
    <col min="11009" max="11067" width="1.5" style="61" customWidth="1"/>
    <col min="11068" max="11068" width="9" style="61"/>
    <col min="11069" max="11069" width="6.375" style="61" customWidth="1"/>
    <col min="11070" max="11073" width="9" style="61"/>
    <col min="11074" max="11074" width="11.375" style="61" customWidth="1"/>
    <col min="11075" max="11264" width="9" style="61"/>
    <col min="11265" max="11323" width="1.5" style="61" customWidth="1"/>
    <col min="11324" max="11324" width="9" style="61"/>
    <col min="11325" max="11325" width="6.375" style="61" customWidth="1"/>
    <col min="11326" max="11329" width="9" style="61"/>
    <col min="11330" max="11330" width="11.375" style="61" customWidth="1"/>
    <col min="11331" max="11520" width="9" style="61"/>
    <col min="11521" max="11579" width="1.5" style="61" customWidth="1"/>
    <col min="11580" max="11580" width="9" style="61"/>
    <col min="11581" max="11581" width="6.375" style="61" customWidth="1"/>
    <col min="11582" max="11585" width="9" style="61"/>
    <col min="11586" max="11586" width="11.375" style="61" customWidth="1"/>
    <col min="11587" max="11776" width="9" style="61"/>
    <col min="11777" max="11835" width="1.5" style="61" customWidth="1"/>
    <col min="11836" max="11836" width="9" style="61"/>
    <col min="11837" max="11837" width="6.375" style="61" customWidth="1"/>
    <col min="11838" max="11841" width="9" style="61"/>
    <col min="11842" max="11842" width="11.375" style="61" customWidth="1"/>
    <col min="11843" max="12032" width="9" style="61"/>
    <col min="12033" max="12091" width="1.5" style="61" customWidth="1"/>
    <col min="12092" max="12092" width="9" style="61"/>
    <col min="12093" max="12093" width="6.375" style="61" customWidth="1"/>
    <col min="12094" max="12097" width="9" style="61"/>
    <col min="12098" max="12098" width="11.375" style="61" customWidth="1"/>
    <col min="12099" max="12288" width="9" style="61"/>
    <col min="12289" max="12347" width="1.5" style="61" customWidth="1"/>
    <col min="12348" max="12348" width="9" style="61"/>
    <col min="12349" max="12349" width="6.375" style="61" customWidth="1"/>
    <col min="12350" max="12353" width="9" style="61"/>
    <col min="12354" max="12354" width="11.375" style="61" customWidth="1"/>
    <col min="12355" max="12544" width="9" style="61"/>
    <col min="12545" max="12603" width="1.5" style="61" customWidth="1"/>
    <col min="12604" max="12604" width="9" style="61"/>
    <col min="12605" max="12605" width="6.375" style="61" customWidth="1"/>
    <col min="12606" max="12609" width="9" style="61"/>
    <col min="12610" max="12610" width="11.375" style="61" customWidth="1"/>
    <col min="12611" max="12800" width="9" style="61"/>
    <col min="12801" max="12859" width="1.5" style="61" customWidth="1"/>
    <col min="12860" max="12860" width="9" style="61"/>
    <col min="12861" max="12861" width="6.375" style="61" customWidth="1"/>
    <col min="12862" max="12865" width="9" style="61"/>
    <col min="12866" max="12866" width="11.375" style="61" customWidth="1"/>
    <col min="12867" max="13056" width="9" style="61"/>
    <col min="13057" max="13115" width="1.5" style="61" customWidth="1"/>
    <col min="13116" max="13116" width="9" style="61"/>
    <col min="13117" max="13117" width="6.375" style="61" customWidth="1"/>
    <col min="13118" max="13121" width="9" style="61"/>
    <col min="13122" max="13122" width="11.375" style="61" customWidth="1"/>
    <col min="13123" max="13312" width="9" style="61"/>
    <col min="13313" max="13371" width="1.5" style="61" customWidth="1"/>
    <col min="13372" max="13372" width="9" style="61"/>
    <col min="13373" max="13373" width="6.375" style="61" customWidth="1"/>
    <col min="13374" max="13377" width="9" style="61"/>
    <col min="13378" max="13378" width="11.375" style="61" customWidth="1"/>
    <col min="13379" max="13568" width="9" style="61"/>
    <col min="13569" max="13627" width="1.5" style="61" customWidth="1"/>
    <col min="13628" max="13628" width="9" style="61"/>
    <col min="13629" max="13629" width="6.375" style="61" customWidth="1"/>
    <col min="13630" max="13633" width="9" style="61"/>
    <col min="13634" max="13634" width="11.375" style="61" customWidth="1"/>
    <col min="13635" max="13824" width="9" style="61"/>
    <col min="13825" max="13883" width="1.5" style="61" customWidth="1"/>
    <col min="13884" max="13884" width="9" style="61"/>
    <col min="13885" max="13885" width="6.375" style="61" customWidth="1"/>
    <col min="13886" max="13889" width="9" style="61"/>
    <col min="13890" max="13890" width="11.375" style="61" customWidth="1"/>
    <col min="13891" max="14080" width="9" style="61"/>
    <col min="14081" max="14139" width="1.5" style="61" customWidth="1"/>
    <col min="14140" max="14140" width="9" style="61"/>
    <col min="14141" max="14141" width="6.375" style="61" customWidth="1"/>
    <col min="14142" max="14145" width="9" style="61"/>
    <col min="14146" max="14146" width="11.375" style="61" customWidth="1"/>
    <col min="14147" max="14336" width="9" style="61"/>
    <col min="14337" max="14395" width="1.5" style="61" customWidth="1"/>
    <col min="14396" max="14396" width="9" style="61"/>
    <col min="14397" max="14397" width="6.375" style="61" customWidth="1"/>
    <col min="14398" max="14401" width="9" style="61"/>
    <col min="14402" max="14402" width="11.375" style="61" customWidth="1"/>
    <col min="14403" max="14592" width="9" style="61"/>
    <col min="14593" max="14651" width="1.5" style="61" customWidth="1"/>
    <col min="14652" max="14652" width="9" style="61"/>
    <col min="14653" max="14653" width="6.375" style="61" customWidth="1"/>
    <col min="14654" max="14657" width="9" style="61"/>
    <col min="14658" max="14658" width="11.375" style="61" customWidth="1"/>
    <col min="14659" max="14848" width="9" style="61"/>
    <col min="14849" max="14907" width="1.5" style="61" customWidth="1"/>
    <col min="14908" max="14908" width="9" style="61"/>
    <col min="14909" max="14909" width="6.375" style="61" customWidth="1"/>
    <col min="14910" max="14913" width="9" style="61"/>
    <col min="14914" max="14914" width="11.375" style="61" customWidth="1"/>
    <col min="14915" max="15104" width="9" style="61"/>
    <col min="15105" max="15163" width="1.5" style="61" customWidth="1"/>
    <col min="15164" max="15164" width="9" style="61"/>
    <col min="15165" max="15165" width="6.375" style="61" customWidth="1"/>
    <col min="15166" max="15169" width="9" style="61"/>
    <col min="15170" max="15170" width="11.375" style="61" customWidth="1"/>
    <col min="15171" max="15360" width="9" style="61"/>
    <col min="15361" max="15419" width="1.5" style="61" customWidth="1"/>
    <col min="15420" max="15420" width="9" style="61"/>
    <col min="15421" max="15421" width="6.375" style="61" customWidth="1"/>
    <col min="15422" max="15425" width="9" style="61"/>
    <col min="15426" max="15426" width="11.375" style="61" customWidth="1"/>
    <col min="15427" max="15616" width="9" style="61"/>
    <col min="15617" max="15675" width="1.5" style="61" customWidth="1"/>
    <col min="15676" max="15676" width="9" style="61"/>
    <col min="15677" max="15677" width="6.375" style="61" customWidth="1"/>
    <col min="15678" max="15681" width="9" style="61"/>
    <col min="15682" max="15682" width="11.375" style="61" customWidth="1"/>
    <col min="15683" max="15872" width="9" style="61"/>
    <col min="15873" max="15931" width="1.5" style="61" customWidth="1"/>
    <col min="15932" max="15932" width="9" style="61"/>
    <col min="15933" max="15933" width="6.375" style="61" customWidth="1"/>
    <col min="15934" max="15937" width="9" style="61"/>
    <col min="15938" max="15938" width="11.375" style="61" customWidth="1"/>
    <col min="15939" max="16128" width="9" style="61"/>
    <col min="16129" max="16187" width="1.5" style="61" customWidth="1"/>
    <col min="16188" max="16188" width="9" style="61"/>
    <col min="16189" max="16189" width="6.375" style="61" customWidth="1"/>
    <col min="16190" max="16193" width="9" style="61"/>
    <col min="16194" max="16194" width="11.375" style="61" customWidth="1"/>
    <col min="16195" max="16384" width="9" style="61"/>
  </cols>
  <sheetData>
    <row r="2" spans="1:51" ht="17.45" customHeight="1">
      <c r="B2" s="100" t="s">
        <v>101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</row>
    <row r="3" spans="1:51" ht="17.45" customHeight="1">
      <c r="A3" s="62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63"/>
    </row>
    <row r="4" spans="1:51" ht="17.45" customHeight="1">
      <c r="A4" s="62"/>
      <c r="B4" s="64"/>
      <c r="C4" s="64"/>
      <c r="D4" s="64"/>
      <c r="E4" s="64" t="s">
        <v>102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</row>
    <row r="5" spans="1:51" ht="17.45" customHeight="1">
      <c r="B5" s="101"/>
      <c r="C5" s="102"/>
      <c r="D5" s="6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6"/>
      <c r="AS5" s="66"/>
      <c r="AT5" s="66"/>
      <c r="AU5" s="66"/>
      <c r="AV5" s="66"/>
      <c r="AW5" s="66"/>
      <c r="AX5" s="63"/>
      <c r="AY5" s="63"/>
    </row>
    <row r="6" spans="1:51" ht="17.45" customHeight="1">
      <c r="B6" s="103"/>
      <c r="C6" s="104"/>
      <c r="D6" s="63" t="s">
        <v>108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</row>
    <row r="7" spans="1:51" ht="17.45" customHeight="1">
      <c r="B7" s="98"/>
      <c r="C7" s="99"/>
      <c r="D7" s="63"/>
      <c r="E7" s="63"/>
      <c r="F7" s="63"/>
      <c r="G7" s="63"/>
      <c r="H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</row>
    <row r="8" spans="1:51" ht="17.45" customHeight="1">
      <c r="A8" s="67"/>
      <c r="B8" s="98"/>
      <c r="C8" s="98"/>
      <c r="D8" s="63" t="s">
        <v>109</v>
      </c>
      <c r="E8" s="63"/>
      <c r="F8" s="63"/>
      <c r="G8" s="63"/>
      <c r="H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ht="17.45" customHeight="1">
      <c r="A9" s="67"/>
      <c r="B9" s="68"/>
      <c r="C9" s="68"/>
      <c r="D9" s="63" t="s">
        <v>110</v>
      </c>
      <c r="E9" s="63"/>
      <c r="F9" s="63"/>
      <c r="G9" s="63"/>
      <c r="H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ht="17.45" customHeight="1">
      <c r="A10" s="67"/>
      <c r="B10" s="68"/>
      <c r="C10" s="63"/>
      <c r="D10" s="63"/>
      <c r="E10" s="63"/>
      <c r="F10" s="63"/>
      <c r="G10" s="63"/>
      <c r="H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ht="17.45" customHeight="1">
      <c r="B11" s="68"/>
      <c r="C11" s="63"/>
      <c r="D11" s="63" t="s">
        <v>111</v>
      </c>
    </row>
    <row r="12" spans="1:51" ht="17.45" customHeight="1">
      <c r="B12" s="68"/>
      <c r="C12" s="63"/>
      <c r="D12" s="63" t="s">
        <v>117</v>
      </c>
    </row>
    <row r="13" spans="1:51" ht="17.45" customHeight="1">
      <c r="B13" s="68"/>
      <c r="C13" s="63"/>
      <c r="D13" s="63"/>
    </row>
    <row r="14" spans="1:51" ht="17.45" customHeight="1">
      <c r="B14" s="68"/>
      <c r="C14" s="63"/>
      <c r="D14" s="63" t="s">
        <v>112</v>
      </c>
    </row>
    <row r="15" spans="1:51" ht="17.45" customHeight="1">
      <c r="B15" s="68"/>
      <c r="C15" s="63"/>
      <c r="D15" s="63"/>
    </row>
    <row r="16" spans="1:51" ht="17.45" customHeight="1">
      <c r="B16" s="98"/>
      <c r="C16" s="99"/>
      <c r="D16" s="61" t="s">
        <v>113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</row>
    <row r="17" spans="1:66" ht="17.45" customHeight="1">
      <c r="B17" s="98"/>
      <c r="C17" s="99"/>
      <c r="E17" s="61" t="s">
        <v>114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</row>
    <row r="18" spans="1:66" ht="17.45" customHeight="1">
      <c r="B18" s="68"/>
      <c r="C18" s="63"/>
      <c r="E18" s="63" t="s">
        <v>116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</row>
    <row r="19" spans="1:66" ht="17.45" customHeight="1">
      <c r="B19" s="68"/>
      <c r="C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</row>
    <row r="20" spans="1:66" ht="17.45" customHeight="1">
      <c r="B20" s="68"/>
      <c r="C20" s="63"/>
      <c r="D20" s="63"/>
    </row>
    <row r="21" spans="1:66" ht="17.45" customHeight="1">
      <c r="B21" s="68"/>
      <c r="C21" s="63"/>
      <c r="D21" s="63"/>
      <c r="E21" s="63" t="s">
        <v>115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</row>
    <row r="22" spans="1:66" ht="17.45" customHeight="1">
      <c r="B22" s="98"/>
      <c r="C22" s="9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</row>
    <row r="23" spans="1:66" ht="17.45" customHeight="1">
      <c r="B23" s="68"/>
      <c r="C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</row>
    <row r="24" spans="1:66" ht="17.45" customHeight="1">
      <c r="B24" s="103"/>
      <c r="C24" s="104"/>
      <c r="D24" s="69" t="s">
        <v>17</v>
      </c>
      <c r="E24" s="70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</row>
    <row r="25" spans="1:66" ht="17.45" customHeight="1">
      <c r="B25" s="103"/>
      <c r="C25" s="104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BM25" s="63"/>
      <c r="BN25" s="63"/>
    </row>
    <row r="26" spans="1:66" ht="17.45" customHeight="1">
      <c r="A26" s="71"/>
      <c r="B26" s="103"/>
      <c r="C26" s="104"/>
      <c r="E26" s="61" t="s">
        <v>18</v>
      </c>
      <c r="S26" s="61" t="s">
        <v>15</v>
      </c>
      <c r="W26" s="61" t="s">
        <v>19</v>
      </c>
      <c r="AN26" s="63"/>
      <c r="AO26" s="63"/>
      <c r="AP26" s="63"/>
      <c r="AQ26" s="63"/>
      <c r="AR26" s="63"/>
      <c r="AS26" s="63"/>
      <c r="AT26" s="63"/>
      <c r="AU26" s="63"/>
      <c r="AV26" s="63"/>
    </row>
    <row r="27" spans="1:66" ht="17.45" customHeight="1">
      <c r="A27" s="71"/>
      <c r="AN27" s="63"/>
      <c r="AO27" s="63"/>
      <c r="AP27" s="63"/>
      <c r="AQ27" s="63"/>
      <c r="AR27" s="63"/>
      <c r="AS27" s="63"/>
      <c r="AT27" s="63"/>
      <c r="AU27" s="63"/>
      <c r="AV27" s="63"/>
    </row>
    <row r="28" spans="1:66" ht="17.45" customHeight="1">
      <c r="A28" s="71"/>
      <c r="AN28" s="63"/>
      <c r="AO28" s="72"/>
      <c r="AP28" s="72"/>
      <c r="AQ28" s="72"/>
      <c r="AR28" s="63"/>
      <c r="AS28" s="63"/>
      <c r="AT28" s="63"/>
      <c r="AU28" s="63"/>
      <c r="AV28" s="63"/>
    </row>
    <row r="29" spans="1:66" ht="17.45" customHeight="1">
      <c r="A29" s="71"/>
      <c r="AN29" s="63"/>
      <c r="AO29" s="63"/>
      <c r="AP29" s="63"/>
      <c r="AQ29" s="63"/>
      <c r="AR29" s="63"/>
      <c r="AS29" s="63"/>
      <c r="AT29" s="63"/>
      <c r="AU29" s="63"/>
      <c r="AV29" s="63"/>
    </row>
    <row r="30" spans="1:66" ht="17.45" customHeight="1">
      <c r="A30" s="63"/>
      <c r="B30" s="103"/>
      <c r="C30" s="104"/>
      <c r="AN30" s="63"/>
      <c r="AO30" s="63"/>
      <c r="AP30" s="63"/>
      <c r="AQ30" s="63"/>
      <c r="AR30" s="63"/>
      <c r="AS30" s="63"/>
      <c r="AT30" s="63"/>
      <c r="AU30" s="63"/>
      <c r="AV30" s="63"/>
    </row>
    <row r="31" spans="1:66" ht="17.45" customHeight="1">
      <c r="AN31" s="63"/>
      <c r="AO31" s="63"/>
      <c r="AP31" s="63"/>
      <c r="AQ31" s="63"/>
      <c r="AR31" s="63"/>
      <c r="AS31" s="63"/>
      <c r="AT31" s="63"/>
      <c r="AU31" s="63"/>
      <c r="AV31" s="63"/>
    </row>
    <row r="32" spans="1:66" ht="17.45" customHeight="1">
      <c r="A32" s="71"/>
    </row>
    <row r="33" spans="1:49" ht="17.45" customHeight="1">
      <c r="A33" s="71"/>
    </row>
    <row r="34" spans="1:49" ht="17.45" customHeight="1"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</row>
    <row r="37" spans="1:49" ht="17.45" customHeight="1">
      <c r="B37" s="74"/>
      <c r="C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</row>
    <row r="38" spans="1:49" ht="17.45" customHeight="1">
      <c r="B38" s="74"/>
      <c r="C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</row>
    <row r="39" spans="1:49" ht="17.45" customHeight="1">
      <c r="B39" s="74"/>
      <c r="C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</row>
    <row r="40" spans="1:49" ht="17.45" customHeight="1">
      <c r="A40" s="105"/>
    </row>
    <row r="41" spans="1:49" ht="17.45" customHeight="1">
      <c r="A41" s="105"/>
    </row>
    <row r="42" spans="1:49" ht="17.45" customHeight="1">
      <c r="A42" s="99"/>
    </row>
    <row r="43" spans="1:49" ht="17.45" customHeight="1">
      <c r="A43" s="99"/>
    </row>
    <row r="44" spans="1:49" ht="17.45" customHeight="1">
      <c r="A44" s="99"/>
    </row>
    <row r="45" spans="1:49" ht="17.45" customHeight="1">
      <c r="A45" s="99"/>
    </row>
    <row r="46" spans="1:49" ht="17.45" customHeight="1">
      <c r="A46" s="63"/>
    </row>
    <row r="47" spans="1:49" ht="17.45" customHeight="1">
      <c r="A47" s="63"/>
    </row>
    <row r="48" spans="1:49" ht="17.45" customHeight="1">
      <c r="A48" s="63"/>
    </row>
    <row r="49" spans="1:1" ht="17.45" customHeight="1">
      <c r="A49" s="63"/>
    </row>
    <row r="50" spans="1:1" ht="17.45" customHeight="1">
      <c r="A50" s="75"/>
    </row>
    <row r="51" spans="1:1" ht="17.45" customHeight="1">
      <c r="A51" s="75"/>
    </row>
  </sheetData>
  <mergeCells count="13">
    <mergeCell ref="A40:A45"/>
    <mergeCell ref="B17:C17"/>
    <mergeCell ref="B22:C22"/>
    <mergeCell ref="B24:C24"/>
    <mergeCell ref="B25:C25"/>
    <mergeCell ref="B26:C26"/>
    <mergeCell ref="B30:C30"/>
    <mergeCell ref="B16:C16"/>
    <mergeCell ref="B2:AX3"/>
    <mergeCell ref="B5:C5"/>
    <mergeCell ref="B6:C6"/>
    <mergeCell ref="B7:C7"/>
    <mergeCell ref="B8:C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59837-5574-41F5-8FB5-F156CEF52410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147" priority="12">
      <formula>INDIRECT(ADDRESS(ROW(),COLUMN()))=TRUNC(INDIRECT(ADDRESS(ROW(),COLUMN())))</formula>
    </cfRule>
  </conditionalFormatting>
  <conditionalFormatting sqref="E6:M9">
    <cfRule type="cellIs" dxfId="146" priority="11" operator="equal">
      <formula>""</formula>
    </cfRule>
  </conditionalFormatting>
  <conditionalFormatting sqref="Z10:AA10">
    <cfRule type="cellIs" dxfId="145" priority="10" operator="equal">
      <formula>""</formula>
    </cfRule>
  </conditionalFormatting>
  <conditionalFormatting sqref="R49:T68">
    <cfRule type="expression" dxfId="144" priority="9">
      <formula>$M49="式"</formula>
    </cfRule>
  </conditionalFormatting>
  <conditionalFormatting sqref="O86:T105">
    <cfRule type="expression" dxfId="143" priority="8">
      <formula>INDIRECT(ADDRESS(ROW(),COLUMN()))=TRUNC(INDIRECT(ADDRESS(ROW(),COLUMN())))</formula>
    </cfRule>
  </conditionalFormatting>
  <conditionalFormatting sqref="R86:T105">
    <cfRule type="expression" dxfId="142" priority="7">
      <formula>$M86="式"</formula>
    </cfRule>
  </conditionalFormatting>
  <conditionalFormatting sqref="O12:T31">
    <cfRule type="expression" dxfId="141" priority="6">
      <formula>INDIRECT(ADDRESS(ROW(),COLUMN()))=TRUNC(INDIRECT(ADDRESS(ROW(),COLUMN())))</formula>
    </cfRule>
  </conditionalFormatting>
  <conditionalFormatting sqref="A12:C12 M12:T12 Z12">
    <cfRule type="cellIs" dxfId="140" priority="5" operator="equal">
      <formula>""</formula>
    </cfRule>
  </conditionalFormatting>
  <conditionalFormatting sqref="L37:Q37 A37:E37">
    <cfRule type="cellIs" dxfId="139" priority="4" operator="equal">
      <formula>"有"</formula>
    </cfRule>
  </conditionalFormatting>
  <conditionalFormatting sqref="L37:Q37">
    <cfRule type="expression" dxfId="138" priority="3">
      <formula>$Z$10="有"</formula>
    </cfRule>
  </conditionalFormatting>
  <conditionalFormatting sqref="A37:E37">
    <cfRule type="expression" dxfId="137" priority="2">
      <formula>$Z$10="有"</formula>
    </cfRule>
  </conditionalFormatting>
  <conditionalFormatting sqref="R12:T31">
    <cfRule type="expression" dxfId="136" priority="1">
      <formula>$M12="式"</formula>
    </cfRule>
  </conditionalFormatting>
  <dataValidations count="4">
    <dataValidation type="list" allowBlank="1" showInputMessage="1" showErrorMessage="1" sqref="Z10:AA10" xr:uid="{47076431-2E8F-4536-8008-9A0176A6F5FA}">
      <formula1>"有,無"</formula1>
    </dataValidation>
    <dataValidation type="list" imeMode="disabled" allowBlank="1" showInputMessage="1" showErrorMessage="1" sqref="Z31:AA31" xr:uid="{2E568CA7-E732-4853-85B0-F24BB4B1EED1}">
      <formula1>"10%,8%,無"</formula1>
    </dataValidation>
    <dataValidation imeMode="disabled" allowBlank="1" showInputMessage="1" showErrorMessage="1" sqref="Z85:AA108 Z48:AA71" xr:uid="{72F9755C-9D0E-4DD5-9030-1F839C776A9A}"/>
    <dataValidation type="list" imeMode="disabled" allowBlank="1" showInputMessage="1" showErrorMessage="1" sqref="Z12:Z30 AA13:AA30" xr:uid="{3150A150-2FD6-44BE-ACE5-D645742C95DF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5CBF-7B25-4237-BF64-CA3573A93AF0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135" priority="12">
      <formula>INDIRECT(ADDRESS(ROW(),COLUMN()))=TRUNC(INDIRECT(ADDRESS(ROW(),COLUMN())))</formula>
    </cfRule>
  </conditionalFormatting>
  <conditionalFormatting sqref="E6:M9">
    <cfRule type="cellIs" dxfId="134" priority="11" operator="equal">
      <formula>""</formula>
    </cfRule>
  </conditionalFormatting>
  <conditionalFormatting sqref="Z10:AA10">
    <cfRule type="cellIs" dxfId="133" priority="10" operator="equal">
      <formula>""</formula>
    </cfRule>
  </conditionalFormatting>
  <conditionalFormatting sqref="R49:T68">
    <cfRule type="expression" dxfId="132" priority="9">
      <formula>$M49="式"</formula>
    </cfRule>
  </conditionalFormatting>
  <conditionalFormatting sqref="O86:T105">
    <cfRule type="expression" dxfId="131" priority="8">
      <formula>INDIRECT(ADDRESS(ROW(),COLUMN()))=TRUNC(INDIRECT(ADDRESS(ROW(),COLUMN())))</formula>
    </cfRule>
  </conditionalFormatting>
  <conditionalFormatting sqref="R86:T105">
    <cfRule type="expression" dxfId="130" priority="7">
      <formula>$M86="式"</formula>
    </cfRule>
  </conditionalFormatting>
  <conditionalFormatting sqref="O12:T31">
    <cfRule type="expression" dxfId="129" priority="6">
      <formula>INDIRECT(ADDRESS(ROW(),COLUMN()))=TRUNC(INDIRECT(ADDRESS(ROW(),COLUMN())))</formula>
    </cfRule>
  </conditionalFormatting>
  <conditionalFormatting sqref="A12:C12 M12:T12 Z12">
    <cfRule type="cellIs" dxfId="128" priority="5" operator="equal">
      <formula>""</formula>
    </cfRule>
  </conditionalFormatting>
  <conditionalFormatting sqref="L37:Q37 A37:E37">
    <cfRule type="cellIs" dxfId="127" priority="4" operator="equal">
      <formula>"有"</formula>
    </cfRule>
  </conditionalFormatting>
  <conditionalFormatting sqref="L37:Q37">
    <cfRule type="expression" dxfId="126" priority="3">
      <formula>$Z$10="有"</formula>
    </cfRule>
  </conditionalFormatting>
  <conditionalFormatting sqref="A37:E37">
    <cfRule type="expression" dxfId="125" priority="2">
      <formula>$Z$10="有"</formula>
    </cfRule>
  </conditionalFormatting>
  <conditionalFormatting sqref="R12:T31">
    <cfRule type="expression" dxfId="124" priority="1">
      <formula>$M12="式"</formula>
    </cfRule>
  </conditionalFormatting>
  <dataValidations count="4">
    <dataValidation type="list" allowBlank="1" showInputMessage="1" showErrorMessage="1" sqref="Z10:AA10" xr:uid="{BDFE838B-92FA-4D38-B02D-A44423B718BB}">
      <formula1>"有,無"</formula1>
    </dataValidation>
    <dataValidation type="list" imeMode="disabled" allowBlank="1" showInputMessage="1" showErrorMessage="1" sqref="Z31:AA31" xr:uid="{80A5FDE4-3DAC-4C5E-A88B-1FF02DB69C6C}">
      <formula1>"10%,8%,無"</formula1>
    </dataValidation>
    <dataValidation imeMode="disabled" allowBlank="1" showInputMessage="1" showErrorMessage="1" sqref="Z85:AA108 Z48:AA71" xr:uid="{F31A07E5-FF32-4F5A-A039-4AFA8DAFACE2}"/>
    <dataValidation type="list" imeMode="disabled" allowBlank="1" showInputMessage="1" showErrorMessage="1" sqref="Z12:Z30 AA13:AA30" xr:uid="{FA09F562-597D-476C-BDE1-2C820D1CDC9F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C1466-9659-4613-929D-A74940497B81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123" priority="12">
      <formula>INDIRECT(ADDRESS(ROW(),COLUMN()))=TRUNC(INDIRECT(ADDRESS(ROW(),COLUMN())))</formula>
    </cfRule>
  </conditionalFormatting>
  <conditionalFormatting sqref="E6:M9">
    <cfRule type="cellIs" dxfId="122" priority="11" operator="equal">
      <formula>""</formula>
    </cfRule>
  </conditionalFormatting>
  <conditionalFormatting sqref="Z10:AA10">
    <cfRule type="cellIs" dxfId="121" priority="10" operator="equal">
      <formula>""</formula>
    </cfRule>
  </conditionalFormatting>
  <conditionalFormatting sqref="R49:T68">
    <cfRule type="expression" dxfId="120" priority="9">
      <formula>$M49="式"</formula>
    </cfRule>
  </conditionalFormatting>
  <conditionalFormatting sqref="O86:T105">
    <cfRule type="expression" dxfId="119" priority="8">
      <formula>INDIRECT(ADDRESS(ROW(),COLUMN()))=TRUNC(INDIRECT(ADDRESS(ROW(),COLUMN())))</formula>
    </cfRule>
  </conditionalFormatting>
  <conditionalFormatting sqref="R86:T105">
    <cfRule type="expression" dxfId="118" priority="7">
      <formula>$M86="式"</formula>
    </cfRule>
  </conditionalFormatting>
  <conditionalFormatting sqref="O12:T31">
    <cfRule type="expression" dxfId="117" priority="6">
      <formula>INDIRECT(ADDRESS(ROW(),COLUMN()))=TRUNC(INDIRECT(ADDRESS(ROW(),COLUMN())))</formula>
    </cfRule>
  </conditionalFormatting>
  <conditionalFormatting sqref="A12:C12 M12:T12 Z12">
    <cfRule type="cellIs" dxfId="116" priority="5" operator="equal">
      <formula>""</formula>
    </cfRule>
  </conditionalFormatting>
  <conditionalFormatting sqref="L37:Q37 A37:E37">
    <cfRule type="cellIs" dxfId="115" priority="4" operator="equal">
      <formula>"有"</formula>
    </cfRule>
  </conditionalFormatting>
  <conditionalFormatting sqref="L37:Q37">
    <cfRule type="expression" dxfId="114" priority="3">
      <formula>$Z$10="有"</formula>
    </cfRule>
  </conditionalFormatting>
  <conditionalFormatting sqref="A37:E37">
    <cfRule type="expression" dxfId="113" priority="2">
      <formula>$Z$10="有"</formula>
    </cfRule>
  </conditionalFormatting>
  <conditionalFormatting sqref="R12:T31">
    <cfRule type="expression" dxfId="112" priority="1">
      <formula>$M12="式"</formula>
    </cfRule>
  </conditionalFormatting>
  <dataValidations count="4">
    <dataValidation type="list" allowBlank="1" showInputMessage="1" showErrorMessage="1" sqref="Z10:AA10" xr:uid="{5F9CA9A3-91F1-4345-9FA4-896F980F3BD4}">
      <formula1>"有,無"</formula1>
    </dataValidation>
    <dataValidation type="list" imeMode="disabled" allowBlank="1" showInputMessage="1" showErrorMessage="1" sqref="Z31:AA31" xr:uid="{CABA4EE4-D425-41E9-AFB9-C3AFED3330BB}">
      <formula1>"10%,8%,無"</formula1>
    </dataValidation>
    <dataValidation imeMode="disabled" allowBlank="1" showInputMessage="1" showErrorMessage="1" sqref="Z85:AA108 Z48:AA71" xr:uid="{4BC98893-D863-4F21-A3B6-B75EC70B3D49}"/>
    <dataValidation type="list" imeMode="disabled" allowBlank="1" showInputMessage="1" showErrorMessage="1" sqref="Z12:Z30 AA13:AA30" xr:uid="{C9AC34F2-44B9-4675-9B24-0C0D9969615B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AFBFA-0EE9-4684-960D-BC09C7196B0B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111" priority="12">
      <formula>INDIRECT(ADDRESS(ROW(),COLUMN()))=TRUNC(INDIRECT(ADDRESS(ROW(),COLUMN())))</formula>
    </cfRule>
  </conditionalFormatting>
  <conditionalFormatting sqref="E6:M9">
    <cfRule type="cellIs" dxfId="110" priority="11" operator="equal">
      <formula>""</formula>
    </cfRule>
  </conditionalFormatting>
  <conditionalFormatting sqref="Z10:AA10">
    <cfRule type="cellIs" dxfId="109" priority="10" operator="equal">
      <formula>""</formula>
    </cfRule>
  </conditionalFormatting>
  <conditionalFormatting sqref="R49:T68">
    <cfRule type="expression" dxfId="108" priority="9">
      <formula>$M49="式"</formula>
    </cfRule>
  </conditionalFormatting>
  <conditionalFormatting sqref="O86:T105">
    <cfRule type="expression" dxfId="107" priority="8">
      <formula>INDIRECT(ADDRESS(ROW(),COLUMN()))=TRUNC(INDIRECT(ADDRESS(ROW(),COLUMN())))</formula>
    </cfRule>
  </conditionalFormatting>
  <conditionalFormatting sqref="R86:T105">
    <cfRule type="expression" dxfId="106" priority="7">
      <formula>$M86="式"</formula>
    </cfRule>
  </conditionalFormatting>
  <conditionalFormatting sqref="O12:T31">
    <cfRule type="expression" dxfId="105" priority="6">
      <formula>INDIRECT(ADDRESS(ROW(),COLUMN()))=TRUNC(INDIRECT(ADDRESS(ROW(),COLUMN())))</formula>
    </cfRule>
  </conditionalFormatting>
  <conditionalFormatting sqref="A12:C12 M12:T12 Z12">
    <cfRule type="cellIs" dxfId="104" priority="5" operator="equal">
      <formula>""</formula>
    </cfRule>
  </conditionalFormatting>
  <conditionalFormatting sqref="L37:Q37 A37:E37">
    <cfRule type="cellIs" dxfId="103" priority="4" operator="equal">
      <formula>"有"</formula>
    </cfRule>
  </conditionalFormatting>
  <conditionalFormatting sqref="L37:Q37">
    <cfRule type="expression" dxfId="102" priority="3">
      <formula>$Z$10="有"</formula>
    </cfRule>
  </conditionalFormatting>
  <conditionalFormatting sqref="A37:E37">
    <cfRule type="expression" dxfId="101" priority="2">
      <formula>$Z$10="有"</formula>
    </cfRule>
  </conditionalFormatting>
  <conditionalFormatting sqref="R12:T31">
    <cfRule type="expression" dxfId="100" priority="1">
      <formula>$M12="式"</formula>
    </cfRule>
  </conditionalFormatting>
  <dataValidations count="4">
    <dataValidation type="list" allowBlank="1" showInputMessage="1" showErrorMessage="1" sqref="Z10:AA10" xr:uid="{72412CA8-B1F3-4346-B8D7-8D1F2AA8D310}">
      <formula1>"有,無"</formula1>
    </dataValidation>
    <dataValidation type="list" imeMode="disabled" allowBlank="1" showInputMessage="1" showErrorMessage="1" sqref="Z31:AA31" xr:uid="{944E0EA1-686A-4320-BEED-7070AA18317F}">
      <formula1>"10%,8%,無"</formula1>
    </dataValidation>
    <dataValidation imeMode="disabled" allowBlank="1" showInputMessage="1" showErrorMessage="1" sqref="Z85:AA108 Z48:AA71" xr:uid="{790284D7-6BCA-4E5E-A40E-44C06235B926}"/>
    <dataValidation type="list" imeMode="disabled" allowBlank="1" showInputMessage="1" showErrorMessage="1" sqref="Z12:Z30 AA13:AA30" xr:uid="{81C22767-DABB-453E-9378-5736F0737189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29E2D-F670-48FE-B965-D6532AAF5A92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99" priority="12">
      <formula>INDIRECT(ADDRESS(ROW(),COLUMN()))=TRUNC(INDIRECT(ADDRESS(ROW(),COLUMN())))</formula>
    </cfRule>
  </conditionalFormatting>
  <conditionalFormatting sqref="E6:M9">
    <cfRule type="cellIs" dxfId="98" priority="11" operator="equal">
      <formula>""</formula>
    </cfRule>
  </conditionalFormatting>
  <conditionalFormatting sqref="Z10:AA10">
    <cfRule type="cellIs" dxfId="97" priority="10" operator="equal">
      <formula>""</formula>
    </cfRule>
  </conditionalFormatting>
  <conditionalFormatting sqref="R49:T68">
    <cfRule type="expression" dxfId="96" priority="9">
      <formula>$M49="式"</formula>
    </cfRule>
  </conditionalFormatting>
  <conditionalFormatting sqref="O86:T105">
    <cfRule type="expression" dxfId="95" priority="8">
      <formula>INDIRECT(ADDRESS(ROW(),COLUMN()))=TRUNC(INDIRECT(ADDRESS(ROW(),COLUMN())))</formula>
    </cfRule>
  </conditionalFormatting>
  <conditionalFormatting sqref="R86:T105">
    <cfRule type="expression" dxfId="94" priority="7">
      <formula>$M86="式"</formula>
    </cfRule>
  </conditionalFormatting>
  <conditionalFormatting sqref="O12:T31">
    <cfRule type="expression" dxfId="93" priority="6">
      <formula>INDIRECT(ADDRESS(ROW(),COLUMN()))=TRUNC(INDIRECT(ADDRESS(ROW(),COLUMN())))</formula>
    </cfRule>
  </conditionalFormatting>
  <conditionalFormatting sqref="A12:C12 M12:T12 Z12">
    <cfRule type="cellIs" dxfId="92" priority="5" operator="equal">
      <formula>""</formula>
    </cfRule>
  </conditionalFormatting>
  <conditionalFormatting sqref="L37:Q37 A37:E37">
    <cfRule type="cellIs" dxfId="91" priority="4" operator="equal">
      <formula>"有"</formula>
    </cfRule>
  </conditionalFormatting>
  <conditionalFormatting sqref="L37:Q37">
    <cfRule type="expression" dxfId="90" priority="3">
      <formula>$Z$10="有"</formula>
    </cfRule>
  </conditionalFormatting>
  <conditionalFormatting sqref="A37:E37">
    <cfRule type="expression" dxfId="89" priority="2">
      <formula>$Z$10="有"</formula>
    </cfRule>
  </conditionalFormatting>
  <conditionalFormatting sqref="R12:T31">
    <cfRule type="expression" dxfId="88" priority="1">
      <formula>$M12="式"</formula>
    </cfRule>
  </conditionalFormatting>
  <dataValidations count="4">
    <dataValidation type="list" allowBlank="1" showInputMessage="1" showErrorMessage="1" sqref="Z10:AA10" xr:uid="{D487D696-A700-4A64-BB25-1387FA921B20}">
      <formula1>"有,無"</formula1>
    </dataValidation>
    <dataValidation type="list" imeMode="disabled" allowBlank="1" showInputMessage="1" showErrorMessage="1" sqref="Z31:AA31" xr:uid="{0EDAF944-DF69-4D6F-A442-C933C0DE9B44}">
      <formula1>"10%,8%,無"</formula1>
    </dataValidation>
    <dataValidation imeMode="disabled" allowBlank="1" showInputMessage="1" showErrorMessage="1" sqref="Z85:AA108 Z48:AA71" xr:uid="{9CB16C15-9FC1-40CE-94CC-455CB138246B}"/>
    <dataValidation type="list" imeMode="disabled" allowBlank="1" showInputMessage="1" showErrorMessage="1" sqref="Z12:Z30 AA13:AA30" xr:uid="{2D18801F-D91C-492B-ADE6-D5E241FA61D7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D383-D45F-484C-9174-10952698D820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87" priority="12">
      <formula>INDIRECT(ADDRESS(ROW(),COLUMN()))=TRUNC(INDIRECT(ADDRESS(ROW(),COLUMN())))</formula>
    </cfRule>
  </conditionalFormatting>
  <conditionalFormatting sqref="E6:M9">
    <cfRule type="cellIs" dxfId="86" priority="11" operator="equal">
      <formula>""</formula>
    </cfRule>
  </conditionalFormatting>
  <conditionalFormatting sqref="Z10:AA10">
    <cfRule type="cellIs" dxfId="85" priority="10" operator="equal">
      <formula>""</formula>
    </cfRule>
  </conditionalFormatting>
  <conditionalFormatting sqref="R49:T68">
    <cfRule type="expression" dxfId="84" priority="9">
      <formula>$M49="式"</formula>
    </cfRule>
  </conditionalFormatting>
  <conditionalFormatting sqref="O86:T105">
    <cfRule type="expression" dxfId="83" priority="8">
      <formula>INDIRECT(ADDRESS(ROW(),COLUMN()))=TRUNC(INDIRECT(ADDRESS(ROW(),COLUMN())))</formula>
    </cfRule>
  </conditionalFormatting>
  <conditionalFormatting sqref="R86:T105">
    <cfRule type="expression" dxfId="82" priority="7">
      <formula>$M86="式"</formula>
    </cfRule>
  </conditionalFormatting>
  <conditionalFormatting sqref="O12:T31">
    <cfRule type="expression" dxfId="81" priority="6">
      <formula>INDIRECT(ADDRESS(ROW(),COLUMN()))=TRUNC(INDIRECT(ADDRESS(ROW(),COLUMN())))</formula>
    </cfRule>
  </conditionalFormatting>
  <conditionalFormatting sqref="A12:C12 M12:T12 Z12">
    <cfRule type="cellIs" dxfId="80" priority="5" operator="equal">
      <formula>""</formula>
    </cfRule>
  </conditionalFormatting>
  <conditionalFormatting sqref="L37:Q37 A37:E37">
    <cfRule type="cellIs" dxfId="79" priority="4" operator="equal">
      <formula>"有"</formula>
    </cfRule>
  </conditionalFormatting>
  <conditionalFormatting sqref="L37:Q37">
    <cfRule type="expression" dxfId="78" priority="3">
      <formula>$Z$10="有"</formula>
    </cfRule>
  </conditionalFormatting>
  <conditionalFormatting sqref="A37:E37">
    <cfRule type="expression" dxfId="77" priority="2">
      <formula>$Z$10="有"</formula>
    </cfRule>
  </conditionalFormatting>
  <conditionalFormatting sqref="R12:T31">
    <cfRule type="expression" dxfId="76" priority="1">
      <formula>$M12="式"</formula>
    </cfRule>
  </conditionalFormatting>
  <dataValidations count="4">
    <dataValidation type="list" allowBlank="1" showInputMessage="1" showErrorMessage="1" sqref="Z10:AA10" xr:uid="{B667E7B6-AF67-46E9-BC12-D9199BBCA189}">
      <formula1>"有,無"</formula1>
    </dataValidation>
    <dataValidation type="list" imeMode="disabled" allowBlank="1" showInputMessage="1" showErrorMessage="1" sqref="Z31:AA31" xr:uid="{99DF7831-16AE-445B-80F8-CB2179B9AC5D}">
      <formula1>"10%,8%,無"</formula1>
    </dataValidation>
    <dataValidation imeMode="disabled" allowBlank="1" showInputMessage="1" showErrorMessage="1" sqref="Z85:AA108 Z48:AA71" xr:uid="{AF681327-9101-4C50-A000-0A84EAEF57E5}"/>
    <dataValidation type="list" imeMode="disabled" allowBlank="1" showInputMessage="1" showErrorMessage="1" sqref="Z12:Z30 AA13:AA30" xr:uid="{11C163DA-736A-46E3-ACF5-9D842B03E464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FD216-1239-4F94-8BF0-C169CF193055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75" priority="12">
      <formula>INDIRECT(ADDRESS(ROW(),COLUMN()))=TRUNC(INDIRECT(ADDRESS(ROW(),COLUMN())))</formula>
    </cfRule>
  </conditionalFormatting>
  <conditionalFormatting sqref="E6:M9">
    <cfRule type="cellIs" dxfId="74" priority="11" operator="equal">
      <formula>""</formula>
    </cfRule>
  </conditionalFormatting>
  <conditionalFormatting sqref="Z10:AA10">
    <cfRule type="cellIs" dxfId="73" priority="10" operator="equal">
      <formula>""</formula>
    </cfRule>
  </conditionalFormatting>
  <conditionalFormatting sqref="R49:T68">
    <cfRule type="expression" dxfId="72" priority="9">
      <formula>$M49="式"</formula>
    </cfRule>
  </conditionalFormatting>
  <conditionalFormatting sqref="O86:T105">
    <cfRule type="expression" dxfId="71" priority="8">
      <formula>INDIRECT(ADDRESS(ROW(),COLUMN()))=TRUNC(INDIRECT(ADDRESS(ROW(),COLUMN())))</formula>
    </cfRule>
  </conditionalFormatting>
  <conditionalFormatting sqref="R86:T105">
    <cfRule type="expression" dxfId="70" priority="7">
      <formula>$M86="式"</formula>
    </cfRule>
  </conditionalFormatting>
  <conditionalFormatting sqref="O12:T31">
    <cfRule type="expression" dxfId="69" priority="6">
      <formula>INDIRECT(ADDRESS(ROW(),COLUMN()))=TRUNC(INDIRECT(ADDRESS(ROW(),COLUMN())))</formula>
    </cfRule>
  </conditionalFormatting>
  <conditionalFormatting sqref="A12:C12 M12:T12 Z12">
    <cfRule type="cellIs" dxfId="68" priority="5" operator="equal">
      <formula>""</formula>
    </cfRule>
  </conditionalFormatting>
  <conditionalFormatting sqref="L37:Q37 A37:E37">
    <cfRule type="cellIs" dxfId="67" priority="4" operator="equal">
      <formula>"有"</formula>
    </cfRule>
  </conditionalFormatting>
  <conditionalFormatting sqref="L37:Q37">
    <cfRule type="expression" dxfId="66" priority="3">
      <formula>$Z$10="有"</formula>
    </cfRule>
  </conditionalFormatting>
  <conditionalFormatting sqref="A37:E37">
    <cfRule type="expression" dxfId="65" priority="2">
      <formula>$Z$10="有"</formula>
    </cfRule>
  </conditionalFormatting>
  <conditionalFormatting sqref="R12:T31">
    <cfRule type="expression" dxfId="64" priority="1">
      <formula>$M12="式"</formula>
    </cfRule>
  </conditionalFormatting>
  <dataValidations count="4">
    <dataValidation type="list" allowBlank="1" showInputMessage="1" showErrorMessage="1" sqref="Z10:AA10" xr:uid="{C1842A71-B069-436E-BF50-83868CE08BE7}">
      <formula1>"有,無"</formula1>
    </dataValidation>
    <dataValidation type="list" imeMode="disabled" allowBlank="1" showInputMessage="1" showErrorMessage="1" sqref="Z31:AA31" xr:uid="{BD2A78A1-DFA4-4151-B03C-D8119301A47C}">
      <formula1>"10%,8%,無"</formula1>
    </dataValidation>
    <dataValidation imeMode="disabled" allowBlank="1" showInputMessage="1" showErrorMessage="1" sqref="Z85:AA108 Z48:AA71" xr:uid="{73E8389B-16AD-4353-8BEE-0CD9A7D2E94B}"/>
    <dataValidation type="list" imeMode="disabled" allowBlank="1" showInputMessage="1" showErrorMessage="1" sqref="Z12:Z30 AA13:AA30" xr:uid="{AB4BBF33-86D0-4DD7-BD73-699B4E1CECE0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9172-9256-45BE-B2E7-4062FBFBE306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63" priority="12">
      <formula>INDIRECT(ADDRESS(ROW(),COLUMN()))=TRUNC(INDIRECT(ADDRESS(ROW(),COLUMN())))</formula>
    </cfRule>
  </conditionalFormatting>
  <conditionalFormatting sqref="E6:M9">
    <cfRule type="cellIs" dxfId="62" priority="11" operator="equal">
      <formula>""</formula>
    </cfRule>
  </conditionalFormatting>
  <conditionalFormatting sqref="Z10:AA10">
    <cfRule type="cellIs" dxfId="61" priority="10" operator="equal">
      <formula>""</formula>
    </cfRule>
  </conditionalFormatting>
  <conditionalFormatting sqref="R49:T68">
    <cfRule type="expression" dxfId="60" priority="9">
      <formula>$M49="式"</formula>
    </cfRule>
  </conditionalFormatting>
  <conditionalFormatting sqref="O86:T105">
    <cfRule type="expression" dxfId="59" priority="8">
      <formula>INDIRECT(ADDRESS(ROW(),COLUMN()))=TRUNC(INDIRECT(ADDRESS(ROW(),COLUMN())))</formula>
    </cfRule>
  </conditionalFormatting>
  <conditionalFormatting sqref="R86:T105">
    <cfRule type="expression" dxfId="58" priority="7">
      <formula>$M86="式"</formula>
    </cfRule>
  </conditionalFormatting>
  <conditionalFormatting sqref="O12:T31">
    <cfRule type="expression" dxfId="57" priority="6">
      <formula>INDIRECT(ADDRESS(ROW(),COLUMN()))=TRUNC(INDIRECT(ADDRESS(ROW(),COLUMN())))</formula>
    </cfRule>
  </conditionalFormatting>
  <conditionalFormatting sqref="A12:C12 M12:T12 Z12">
    <cfRule type="cellIs" dxfId="56" priority="5" operator="equal">
      <formula>""</formula>
    </cfRule>
  </conditionalFormatting>
  <conditionalFormatting sqref="L37:Q37 A37:E37">
    <cfRule type="cellIs" dxfId="55" priority="4" operator="equal">
      <formula>"有"</formula>
    </cfRule>
  </conditionalFormatting>
  <conditionalFormatting sqref="L37:Q37">
    <cfRule type="expression" dxfId="54" priority="3">
      <formula>$Z$10="有"</formula>
    </cfRule>
  </conditionalFormatting>
  <conditionalFormatting sqref="A37:E37">
    <cfRule type="expression" dxfId="53" priority="2">
      <formula>$Z$10="有"</formula>
    </cfRule>
  </conditionalFormatting>
  <conditionalFormatting sqref="R12:T31">
    <cfRule type="expression" dxfId="52" priority="1">
      <formula>$M12="式"</formula>
    </cfRule>
  </conditionalFormatting>
  <dataValidations count="4">
    <dataValidation type="list" allowBlank="1" showInputMessage="1" showErrorMessage="1" sqref="Z10:AA10" xr:uid="{A4EF8AED-90DB-4A1E-98CB-8DFAA52875DC}">
      <formula1>"有,無"</formula1>
    </dataValidation>
    <dataValidation type="list" imeMode="disabled" allowBlank="1" showInputMessage="1" showErrorMessage="1" sqref="Z31:AA31" xr:uid="{88D58588-C083-4AC2-994B-F676CE40240B}">
      <formula1>"10%,8%,無"</formula1>
    </dataValidation>
    <dataValidation imeMode="disabled" allowBlank="1" showInputMessage="1" showErrorMessage="1" sqref="Z85:AA108 Z48:AA71" xr:uid="{517343BD-F21A-40F2-9EE2-DE464D0F8494}"/>
    <dataValidation type="list" imeMode="disabled" allowBlank="1" showInputMessage="1" showErrorMessage="1" sqref="Z12:Z30 AA13:AA30" xr:uid="{571177F8-037D-4AB4-AA30-A594A1FBE2B3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5358-7799-43E3-9AD0-955C34BB5A7E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51" priority="12">
      <formula>INDIRECT(ADDRESS(ROW(),COLUMN()))=TRUNC(INDIRECT(ADDRESS(ROW(),COLUMN())))</formula>
    </cfRule>
  </conditionalFormatting>
  <conditionalFormatting sqref="E6:M9">
    <cfRule type="cellIs" dxfId="50" priority="11" operator="equal">
      <formula>""</formula>
    </cfRule>
  </conditionalFormatting>
  <conditionalFormatting sqref="Z10:AA10">
    <cfRule type="cellIs" dxfId="49" priority="10" operator="equal">
      <formula>""</formula>
    </cfRule>
  </conditionalFormatting>
  <conditionalFormatting sqref="R49:T68">
    <cfRule type="expression" dxfId="48" priority="9">
      <formula>$M49="式"</formula>
    </cfRule>
  </conditionalFormatting>
  <conditionalFormatting sqref="O86:T105">
    <cfRule type="expression" dxfId="47" priority="8">
      <formula>INDIRECT(ADDRESS(ROW(),COLUMN()))=TRUNC(INDIRECT(ADDRESS(ROW(),COLUMN())))</formula>
    </cfRule>
  </conditionalFormatting>
  <conditionalFormatting sqref="R86:T105">
    <cfRule type="expression" dxfId="46" priority="7">
      <formula>$M86="式"</formula>
    </cfRule>
  </conditionalFormatting>
  <conditionalFormatting sqref="O12:T31">
    <cfRule type="expression" dxfId="45" priority="6">
      <formula>INDIRECT(ADDRESS(ROW(),COLUMN()))=TRUNC(INDIRECT(ADDRESS(ROW(),COLUMN())))</formula>
    </cfRule>
  </conditionalFormatting>
  <conditionalFormatting sqref="A12:C12 M12:T12 Z12">
    <cfRule type="cellIs" dxfId="44" priority="5" operator="equal">
      <formula>""</formula>
    </cfRule>
  </conditionalFormatting>
  <conditionalFormatting sqref="L37:Q37 A37:E37">
    <cfRule type="cellIs" dxfId="43" priority="4" operator="equal">
      <formula>"有"</formula>
    </cfRule>
  </conditionalFormatting>
  <conditionalFormatting sqref="L37:Q37">
    <cfRule type="expression" dxfId="42" priority="3">
      <formula>$Z$10="有"</formula>
    </cfRule>
  </conditionalFormatting>
  <conditionalFormatting sqref="A37:E37">
    <cfRule type="expression" dxfId="41" priority="2">
      <formula>$Z$10="有"</formula>
    </cfRule>
  </conditionalFormatting>
  <conditionalFormatting sqref="R12:T31">
    <cfRule type="expression" dxfId="40" priority="1">
      <formula>$M12="式"</formula>
    </cfRule>
  </conditionalFormatting>
  <dataValidations count="4">
    <dataValidation type="list" allowBlank="1" showInputMessage="1" showErrorMessage="1" sqref="Z10:AA10" xr:uid="{2E124D4B-74AF-4A02-923E-39FB1DC8156E}">
      <formula1>"有,無"</formula1>
    </dataValidation>
    <dataValidation type="list" imeMode="disabled" allowBlank="1" showInputMessage="1" showErrorMessage="1" sqref="Z31:AA31" xr:uid="{2A2114DB-43D3-4D37-9CE1-7803E9BFA80F}">
      <formula1>"10%,8%,無"</formula1>
    </dataValidation>
    <dataValidation imeMode="disabled" allowBlank="1" showInputMessage="1" showErrorMessage="1" sqref="Z85:AA108 Z48:AA71" xr:uid="{DCAAF9E1-A266-4895-8176-2F4BD1871686}"/>
    <dataValidation type="list" imeMode="disabled" allowBlank="1" showInputMessage="1" showErrorMessage="1" sqref="Z12:Z30 AA13:AA30" xr:uid="{CD1922D6-7CB7-49D3-835C-036B193760B8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66C5-BBEC-4364-B472-96C267E45323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39" priority="12">
      <formula>INDIRECT(ADDRESS(ROW(),COLUMN()))=TRUNC(INDIRECT(ADDRESS(ROW(),COLUMN())))</formula>
    </cfRule>
  </conditionalFormatting>
  <conditionalFormatting sqref="E6:M9">
    <cfRule type="cellIs" dxfId="38" priority="11" operator="equal">
      <formula>""</formula>
    </cfRule>
  </conditionalFormatting>
  <conditionalFormatting sqref="Z10:AA10">
    <cfRule type="cellIs" dxfId="37" priority="10" operator="equal">
      <formula>""</formula>
    </cfRule>
  </conditionalFormatting>
  <conditionalFormatting sqref="R49:T68">
    <cfRule type="expression" dxfId="36" priority="9">
      <formula>$M49="式"</formula>
    </cfRule>
  </conditionalFormatting>
  <conditionalFormatting sqref="O86:T105">
    <cfRule type="expression" dxfId="35" priority="8">
      <formula>INDIRECT(ADDRESS(ROW(),COLUMN()))=TRUNC(INDIRECT(ADDRESS(ROW(),COLUMN())))</formula>
    </cfRule>
  </conditionalFormatting>
  <conditionalFormatting sqref="R86:T105">
    <cfRule type="expression" dxfId="34" priority="7">
      <formula>$M86="式"</formula>
    </cfRule>
  </conditionalFormatting>
  <conditionalFormatting sqref="O12:T31">
    <cfRule type="expression" dxfId="33" priority="6">
      <formula>INDIRECT(ADDRESS(ROW(),COLUMN()))=TRUNC(INDIRECT(ADDRESS(ROW(),COLUMN())))</formula>
    </cfRule>
  </conditionalFormatting>
  <conditionalFormatting sqref="A12:C12 M12:T12 Z12">
    <cfRule type="cellIs" dxfId="32" priority="5" operator="equal">
      <formula>""</formula>
    </cfRule>
  </conditionalFormatting>
  <conditionalFormatting sqref="L37:Q37 A37:E37">
    <cfRule type="cellIs" dxfId="31" priority="4" operator="equal">
      <formula>"有"</formula>
    </cfRule>
  </conditionalFormatting>
  <conditionalFormatting sqref="L37:Q37">
    <cfRule type="expression" dxfId="30" priority="3">
      <formula>$Z$10="有"</formula>
    </cfRule>
  </conditionalFormatting>
  <conditionalFormatting sqref="A37:E37">
    <cfRule type="expression" dxfId="29" priority="2">
      <formula>$Z$10="有"</formula>
    </cfRule>
  </conditionalFormatting>
  <conditionalFormatting sqref="R12:T31">
    <cfRule type="expression" dxfId="28" priority="1">
      <formula>$M12="式"</formula>
    </cfRule>
  </conditionalFormatting>
  <dataValidations count="4">
    <dataValidation type="list" allowBlank="1" showInputMessage="1" showErrorMessage="1" sqref="Z10:AA10" xr:uid="{A740CF5D-4653-43BA-AA29-6EFD7A3C33F2}">
      <formula1>"有,無"</formula1>
    </dataValidation>
    <dataValidation type="list" imeMode="disabled" allowBlank="1" showInputMessage="1" showErrorMessage="1" sqref="Z31:AA31" xr:uid="{57E68648-DCB3-42CE-9BBC-65D69756805F}">
      <formula1>"10%,8%,無"</formula1>
    </dataValidation>
    <dataValidation imeMode="disabled" allowBlank="1" showInputMessage="1" showErrorMessage="1" sqref="Z85:AA108 Z48:AA71" xr:uid="{7B2E67AE-0B6A-4623-ACB3-6809C9476D15}"/>
    <dataValidation type="list" imeMode="disabled" allowBlank="1" showInputMessage="1" showErrorMessage="1" sqref="Z12:Z30 AA13:AA30" xr:uid="{D66078F9-F060-4571-8CB7-DBC1963A8FB3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BB410-62CF-462F-91FF-366EF476275D}">
  <sheetPr>
    <tabColor theme="4" tint="0.59999389629810485"/>
  </sheetPr>
  <dimension ref="A1:Z34"/>
  <sheetViews>
    <sheetView showZeros="0" view="pageBreakPreview" zoomScale="115" zoomScaleNormal="100" zoomScaleSheetLayoutView="115" workbookViewId="0">
      <selection activeCell="O5" sqref="O5:Z5"/>
    </sheetView>
  </sheetViews>
  <sheetFormatPr defaultColWidth="3.5" defaultRowHeight="24.95" customHeight="1"/>
  <cols>
    <col min="1" max="1" width="4.375" style="55" customWidth="1"/>
    <col min="2" max="16384" width="3.5" style="55"/>
  </cols>
  <sheetData>
    <row r="1" spans="1:26" ht="24.95" customHeight="1">
      <c r="A1" s="200" t="s">
        <v>71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6" ht="24.95" customHeight="1" thickBot="1">
      <c r="I2" s="201">
        <v>2023</v>
      </c>
      <c r="J2" s="201"/>
      <c r="K2" s="201"/>
      <c r="L2" s="53" t="s">
        <v>0</v>
      </c>
      <c r="M2" s="201">
        <v>9</v>
      </c>
      <c r="N2" s="201"/>
      <c r="O2" s="53" t="s">
        <v>1</v>
      </c>
      <c r="P2" s="54" t="s">
        <v>11</v>
      </c>
      <c r="Q2" s="202" t="s">
        <v>72</v>
      </c>
      <c r="R2" s="202"/>
    </row>
    <row r="3" spans="1:26" ht="24.95" customHeight="1">
      <c r="P3" s="81"/>
      <c r="Q3" s="81"/>
      <c r="R3" s="81"/>
    </row>
    <row r="4" spans="1:26" ht="24.95" customHeight="1">
      <c r="M4" s="197" t="s">
        <v>118</v>
      </c>
      <c r="N4" s="197"/>
      <c r="O4" s="197"/>
      <c r="P4" s="199" t="s">
        <v>119</v>
      </c>
      <c r="Q4" s="199"/>
      <c r="R4" s="199"/>
      <c r="S4" s="199"/>
      <c r="T4" s="199"/>
      <c r="U4" s="198" t="s">
        <v>123</v>
      </c>
      <c r="V4" s="198"/>
      <c r="W4" s="198"/>
      <c r="X4" s="199" t="s">
        <v>124</v>
      </c>
      <c r="Y4" s="199"/>
      <c r="Z4" s="199"/>
    </row>
    <row r="5" spans="1:26" ht="24.95" customHeight="1">
      <c r="M5" s="55" t="s">
        <v>89</v>
      </c>
      <c r="O5" s="165" t="s">
        <v>92</v>
      </c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24.95" customHeight="1">
      <c r="M6" s="55" t="s">
        <v>90</v>
      </c>
      <c r="O6" s="165" t="s">
        <v>93</v>
      </c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spans="1:26" ht="24.95" customHeight="1">
      <c r="M7" s="55" t="s">
        <v>91</v>
      </c>
      <c r="O7" s="165" t="s">
        <v>94</v>
      </c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80" t="s">
        <v>10</v>
      </c>
    </row>
    <row r="8" spans="1:26" ht="24.95" customHeight="1">
      <c r="M8" s="169" t="s">
        <v>13</v>
      </c>
      <c r="N8" s="169"/>
      <c r="O8" s="170" t="s">
        <v>95</v>
      </c>
      <c r="P8" s="170"/>
      <c r="Q8" s="170"/>
      <c r="R8" s="170"/>
      <c r="S8" s="170"/>
      <c r="T8" s="169" t="s">
        <v>14</v>
      </c>
      <c r="U8" s="169"/>
      <c r="V8" s="170" t="s">
        <v>96</v>
      </c>
      <c r="W8" s="170"/>
      <c r="X8" s="170"/>
      <c r="Y8" s="170"/>
      <c r="Z8" s="170"/>
    </row>
    <row r="9" spans="1:26" ht="24.95" customHeight="1" thickBot="1"/>
    <row r="10" spans="1:26" ht="24.95" customHeight="1">
      <c r="A10" s="139"/>
      <c r="B10" s="140"/>
      <c r="C10" s="141" t="s">
        <v>73</v>
      </c>
      <c r="D10" s="142"/>
      <c r="E10" s="142"/>
      <c r="F10" s="142"/>
      <c r="G10" s="143"/>
      <c r="H10" s="141" t="s">
        <v>74</v>
      </c>
      <c r="I10" s="142"/>
      <c r="J10" s="142"/>
      <c r="K10" s="142"/>
      <c r="L10" s="143"/>
      <c r="M10" s="141" t="s">
        <v>75</v>
      </c>
      <c r="N10" s="143"/>
      <c r="O10" s="141" t="s">
        <v>76</v>
      </c>
      <c r="P10" s="142"/>
      <c r="Q10" s="143"/>
      <c r="R10" s="141" t="s">
        <v>77</v>
      </c>
      <c r="S10" s="142"/>
      <c r="T10" s="142"/>
      <c r="U10" s="142"/>
      <c r="V10" s="142"/>
      <c r="W10" s="142"/>
      <c r="X10" s="142"/>
      <c r="Y10" s="142"/>
      <c r="Z10" s="144"/>
    </row>
    <row r="11" spans="1:26" ht="24.95" customHeight="1">
      <c r="A11" s="160" t="s">
        <v>78</v>
      </c>
      <c r="B11" s="161"/>
      <c r="C11" s="162" t="str">
        <f>PHONETIC(C12)</f>
        <v>シダウツミギンコウ</v>
      </c>
      <c r="D11" s="163"/>
      <c r="E11" s="163"/>
      <c r="F11" s="163"/>
      <c r="G11" s="164"/>
      <c r="H11" s="162" t="str">
        <f>PHONETIC(H12)</f>
        <v>ツクダシテン</v>
      </c>
      <c r="I11" s="163"/>
      <c r="J11" s="163"/>
      <c r="K11" s="163"/>
      <c r="L11" s="164"/>
      <c r="M11" s="171" t="s">
        <v>79</v>
      </c>
      <c r="N11" s="172"/>
      <c r="O11" s="177">
        <v>9999999</v>
      </c>
      <c r="P11" s="178"/>
      <c r="Q11" s="179"/>
      <c r="R11" s="145" t="s">
        <v>80</v>
      </c>
      <c r="S11" s="146"/>
      <c r="T11" s="146"/>
      <c r="U11" s="146"/>
      <c r="V11" s="146"/>
      <c r="W11" s="146"/>
      <c r="X11" s="146"/>
      <c r="Y11" s="146"/>
      <c r="Z11" s="147"/>
    </row>
    <row r="12" spans="1:26" ht="24.95" customHeight="1">
      <c r="A12" s="186" t="s">
        <v>81</v>
      </c>
      <c r="B12" s="187"/>
      <c r="C12" s="190" t="s">
        <v>98</v>
      </c>
      <c r="D12" s="191"/>
      <c r="E12" s="191"/>
      <c r="F12" s="191"/>
      <c r="G12" s="192"/>
      <c r="H12" s="190" t="s">
        <v>99</v>
      </c>
      <c r="I12" s="191"/>
      <c r="J12" s="191"/>
      <c r="K12" s="191"/>
      <c r="L12" s="192"/>
      <c r="M12" s="173"/>
      <c r="N12" s="174"/>
      <c r="O12" s="180"/>
      <c r="P12" s="181"/>
      <c r="Q12" s="182"/>
      <c r="R12" s="136" t="s">
        <v>100</v>
      </c>
      <c r="S12" s="137"/>
      <c r="T12" s="137"/>
      <c r="U12" s="137"/>
      <c r="V12" s="137"/>
      <c r="W12" s="137"/>
      <c r="X12" s="137"/>
      <c r="Y12" s="137"/>
      <c r="Z12" s="138"/>
    </row>
    <row r="13" spans="1:26" ht="24.95" customHeight="1" thickBot="1">
      <c r="A13" s="188"/>
      <c r="B13" s="189"/>
      <c r="C13" s="175"/>
      <c r="D13" s="193"/>
      <c r="E13" s="193"/>
      <c r="F13" s="193"/>
      <c r="G13" s="176"/>
      <c r="H13" s="175"/>
      <c r="I13" s="193"/>
      <c r="J13" s="193"/>
      <c r="K13" s="193"/>
      <c r="L13" s="176"/>
      <c r="M13" s="175"/>
      <c r="N13" s="176"/>
      <c r="O13" s="183"/>
      <c r="P13" s="184"/>
      <c r="Q13" s="185"/>
      <c r="R13" s="194" t="s">
        <v>82</v>
      </c>
      <c r="S13" s="195"/>
      <c r="T13" s="195"/>
      <c r="U13" s="195"/>
      <c r="V13" s="195"/>
      <c r="W13" s="195"/>
      <c r="X13" s="195"/>
      <c r="Y13" s="195"/>
      <c r="Z13" s="196"/>
    </row>
    <row r="14" spans="1:26" ht="24.95" customHeight="1" thickBot="1"/>
    <row r="15" spans="1:26" ht="24.95" customHeight="1" thickBot="1">
      <c r="A15" s="57" t="s">
        <v>97</v>
      </c>
      <c r="B15" s="148" t="s">
        <v>83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50"/>
      <c r="O15" s="148" t="s">
        <v>84</v>
      </c>
      <c r="P15" s="149"/>
      <c r="Q15" s="149"/>
      <c r="R15" s="149"/>
      <c r="S15" s="150"/>
      <c r="T15" s="148" t="s">
        <v>104</v>
      </c>
      <c r="U15" s="149"/>
      <c r="V15" s="149"/>
      <c r="W15" s="149"/>
      <c r="X15" s="150"/>
      <c r="Y15" s="151" t="s">
        <v>64</v>
      </c>
      <c r="Z15" s="152"/>
    </row>
    <row r="16" spans="1:26" ht="24.95" customHeight="1">
      <c r="A16" s="58">
        <f t="shared" ref="A16:A32" si="0">IF(B16=0,"",ROW()-15)</f>
        <v>1</v>
      </c>
      <c r="B16" s="166" t="str">
        <f>請求書記入例!E6</f>
        <v>○○新築工事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8"/>
      <c r="O16" s="153">
        <f>請求書記入例!W34</f>
        <v>0</v>
      </c>
      <c r="P16" s="154"/>
      <c r="Q16" s="154"/>
      <c r="R16" s="154"/>
      <c r="S16" s="155"/>
      <c r="T16" s="156" t="s">
        <v>105</v>
      </c>
      <c r="U16" s="157"/>
      <c r="V16" s="157"/>
      <c r="W16" s="157"/>
      <c r="X16" s="158"/>
      <c r="Y16" s="156" t="s">
        <v>65</v>
      </c>
      <c r="Z16" s="159"/>
    </row>
    <row r="17" spans="1:26" ht="24.95" customHeight="1">
      <c r="A17" s="59">
        <f t="shared" si="0"/>
        <v>2</v>
      </c>
      <c r="B17" s="106" t="s">
        <v>87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115">
        <v>5765650</v>
      </c>
      <c r="P17" s="116"/>
      <c r="Q17" s="116"/>
      <c r="R17" s="116"/>
      <c r="S17" s="117"/>
      <c r="T17" s="118" t="s">
        <v>106</v>
      </c>
      <c r="U17" s="119"/>
      <c r="V17" s="119"/>
      <c r="W17" s="119"/>
      <c r="X17" s="120"/>
      <c r="Y17" s="118" t="s">
        <v>103</v>
      </c>
      <c r="Z17" s="121"/>
    </row>
    <row r="18" spans="1:26" ht="24.95" customHeight="1">
      <c r="A18" s="59">
        <f t="shared" si="0"/>
        <v>3</v>
      </c>
      <c r="B18" s="106" t="s">
        <v>85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  <c r="O18" s="115">
        <v>14300000</v>
      </c>
      <c r="P18" s="116"/>
      <c r="Q18" s="116"/>
      <c r="R18" s="116"/>
      <c r="S18" s="117"/>
      <c r="T18" s="118" t="s">
        <v>107</v>
      </c>
      <c r="U18" s="119"/>
      <c r="V18" s="119"/>
      <c r="W18" s="119"/>
      <c r="X18" s="120"/>
      <c r="Y18" s="118" t="s">
        <v>65</v>
      </c>
      <c r="Z18" s="121"/>
    </row>
    <row r="19" spans="1:26" ht="24.95" customHeight="1">
      <c r="A19" s="59" t="str">
        <f t="shared" si="0"/>
        <v/>
      </c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  <c r="O19" s="115"/>
      <c r="P19" s="116"/>
      <c r="Q19" s="116"/>
      <c r="R19" s="116"/>
      <c r="S19" s="117"/>
      <c r="T19" s="118"/>
      <c r="U19" s="119"/>
      <c r="V19" s="119"/>
      <c r="W19" s="119"/>
      <c r="X19" s="120"/>
      <c r="Y19" s="118"/>
      <c r="Z19" s="121"/>
    </row>
    <row r="20" spans="1:26" ht="24.95" customHeight="1">
      <c r="A20" s="59" t="str">
        <f t="shared" si="0"/>
        <v/>
      </c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  <c r="O20" s="115"/>
      <c r="P20" s="116"/>
      <c r="Q20" s="116"/>
      <c r="R20" s="116"/>
      <c r="S20" s="117"/>
      <c r="T20" s="118"/>
      <c r="U20" s="119"/>
      <c r="V20" s="119"/>
      <c r="W20" s="119"/>
      <c r="X20" s="120"/>
      <c r="Y20" s="118"/>
      <c r="Z20" s="121"/>
    </row>
    <row r="21" spans="1:26" ht="24.95" customHeight="1">
      <c r="A21" s="59" t="str">
        <f t="shared" si="0"/>
        <v/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  <c r="O21" s="115"/>
      <c r="P21" s="116"/>
      <c r="Q21" s="116"/>
      <c r="R21" s="116"/>
      <c r="S21" s="117"/>
      <c r="T21" s="118"/>
      <c r="U21" s="119"/>
      <c r="V21" s="119"/>
      <c r="W21" s="119"/>
      <c r="X21" s="120"/>
      <c r="Y21" s="118"/>
      <c r="Z21" s="121"/>
    </row>
    <row r="22" spans="1:26" ht="24.95" customHeight="1">
      <c r="A22" s="59" t="str">
        <f t="shared" si="0"/>
        <v/>
      </c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115"/>
      <c r="P22" s="116"/>
      <c r="Q22" s="116"/>
      <c r="R22" s="116"/>
      <c r="S22" s="117"/>
      <c r="T22" s="118"/>
      <c r="U22" s="119"/>
      <c r="V22" s="119"/>
      <c r="W22" s="119"/>
      <c r="X22" s="120"/>
      <c r="Y22" s="118"/>
      <c r="Z22" s="121"/>
    </row>
    <row r="23" spans="1:26" ht="24.95" customHeight="1">
      <c r="A23" s="59" t="str">
        <f t="shared" si="0"/>
        <v/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8"/>
      <c r="O23" s="115"/>
      <c r="P23" s="116"/>
      <c r="Q23" s="116"/>
      <c r="R23" s="116"/>
      <c r="S23" s="117"/>
      <c r="T23" s="118"/>
      <c r="U23" s="119"/>
      <c r="V23" s="119"/>
      <c r="W23" s="119"/>
      <c r="X23" s="120"/>
      <c r="Y23" s="118"/>
      <c r="Z23" s="121"/>
    </row>
    <row r="24" spans="1:26" ht="24.95" customHeight="1">
      <c r="A24" s="59" t="str">
        <f t="shared" si="0"/>
        <v/>
      </c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8"/>
      <c r="O24" s="115"/>
      <c r="P24" s="116"/>
      <c r="Q24" s="116"/>
      <c r="R24" s="116"/>
      <c r="S24" s="117"/>
      <c r="T24" s="118"/>
      <c r="U24" s="119"/>
      <c r="V24" s="119"/>
      <c r="W24" s="119"/>
      <c r="X24" s="120"/>
      <c r="Y24" s="118"/>
      <c r="Z24" s="121"/>
    </row>
    <row r="25" spans="1:26" ht="24.95" customHeight="1">
      <c r="A25" s="59" t="str">
        <f t="shared" si="0"/>
        <v/>
      </c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  <c r="O25" s="115"/>
      <c r="P25" s="116"/>
      <c r="Q25" s="116"/>
      <c r="R25" s="116"/>
      <c r="S25" s="117"/>
      <c r="T25" s="118"/>
      <c r="U25" s="119"/>
      <c r="V25" s="119"/>
      <c r="W25" s="119"/>
      <c r="X25" s="120"/>
      <c r="Y25" s="118"/>
      <c r="Z25" s="121"/>
    </row>
    <row r="26" spans="1:26" ht="24.95" customHeight="1">
      <c r="A26" s="59" t="str">
        <f t="shared" si="0"/>
        <v/>
      </c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8"/>
      <c r="O26" s="115"/>
      <c r="P26" s="116"/>
      <c r="Q26" s="116"/>
      <c r="R26" s="116"/>
      <c r="S26" s="117"/>
      <c r="T26" s="118"/>
      <c r="U26" s="119"/>
      <c r="V26" s="119"/>
      <c r="W26" s="119"/>
      <c r="X26" s="120"/>
      <c r="Y26" s="118"/>
      <c r="Z26" s="121"/>
    </row>
    <row r="27" spans="1:26" ht="24.95" customHeight="1">
      <c r="A27" s="59" t="str">
        <f t="shared" si="0"/>
        <v/>
      </c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115"/>
      <c r="P27" s="116"/>
      <c r="Q27" s="116"/>
      <c r="R27" s="116"/>
      <c r="S27" s="117"/>
      <c r="T27" s="118"/>
      <c r="U27" s="119"/>
      <c r="V27" s="119"/>
      <c r="W27" s="119"/>
      <c r="X27" s="120"/>
      <c r="Y27" s="118"/>
      <c r="Z27" s="121"/>
    </row>
    <row r="28" spans="1:26" ht="24.95" customHeight="1">
      <c r="A28" s="59" t="str">
        <f t="shared" si="0"/>
        <v/>
      </c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  <c r="O28" s="115"/>
      <c r="P28" s="116"/>
      <c r="Q28" s="116"/>
      <c r="R28" s="116"/>
      <c r="S28" s="117"/>
      <c r="T28" s="118"/>
      <c r="U28" s="119"/>
      <c r="V28" s="119"/>
      <c r="W28" s="119"/>
      <c r="X28" s="120"/>
      <c r="Y28" s="118"/>
      <c r="Z28" s="121"/>
    </row>
    <row r="29" spans="1:26" ht="24.95" customHeight="1">
      <c r="A29" s="59" t="str">
        <f t="shared" si="0"/>
        <v/>
      </c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/>
      <c r="O29" s="115"/>
      <c r="P29" s="116"/>
      <c r="Q29" s="116"/>
      <c r="R29" s="116"/>
      <c r="S29" s="117"/>
      <c r="T29" s="118"/>
      <c r="U29" s="119"/>
      <c r="V29" s="119"/>
      <c r="W29" s="119"/>
      <c r="X29" s="120"/>
      <c r="Y29" s="118"/>
      <c r="Z29" s="121"/>
    </row>
    <row r="30" spans="1:26" ht="24.95" customHeight="1">
      <c r="A30" s="59" t="str">
        <f t="shared" si="0"/>
        <v/>
      </c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/>
      <c r="O30" s="115"/>
      <c r="P30" s="116"/>
      <c r="Q30" s="116"/>
      <c r="R30" s="116"/>
      <c r="S30" s="117"/>
      <c r="T30" s="118"/>
      <c r="U30" s="119"/>
      <c r="V30" s="119"/>
      <c r="W30" s="119"/>
      <c r="X30" s="120"/>
      <c r="Y30" s="118"/>
      <c r="Z30" s="121"/>
    </row>
    <row r="31" spans="1:26" ht="24.95" customHeight="1">
      <c r="A31" s="59" t="str">
        <f t="shared" si="0"/>
        <v/>
      </c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8"/>
      <c r="O31" s="115"/>
      <c r="P31" s="116"/>
      <c r="Q31" s="116"/>
      <c r="R31" s="116"/>
      <c r="S31" s="117"/>
      <c r="T31" s="118"/>
      <c r="U31" s="119"/>
      <c r="V31" s="119"/>
      <c r="W31" s="119"/>
      <c r="X31" s="120"/>
      <c r="Y31" s="118"/>
      <c r="Z31" s="121"/>
    </row>
    <row r="32" spans="1:26" ht="24.95" customHeight="1" thickBot="1">
      <c r="A32" s="60" t="str">
        <f t="shared" si="0"/>
        <v/>
      </c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  <c r="O32" s="129"/>
      <c r="P32" s="130"/>
      <c r="Q32" s="130"/>
      <c r="R32" s="130"/>
      <c r="S32" s="131"/>
      <c r="T32" s="132"/>
      <c r="U32" s="133"/>
      <c r="V32" s="133"/>
      <c r="W32" s="133"/>
      <c r="X32" s="134"/>
      <c r="Y32" s="132"/>
      <c r="Z32" s="135"/>
    </row>
    <row r="33" spans="1:26" ht="24.95" customHeight="1" thickTop="1" thickBot="1">
      <c r="A33" s="112" t="s">
        <v>88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4"/>
      <c r="O33" s="122">
        <f>SUM(O16:S32)</f>
        <v>20065650</v>
      </c>
      <c r="P33" s="123"/>
      <c r="Q33" s="123"/>
      <c r="R33" s="123"/>
      <c r="S33" s="124"/>
      <c r="T33" s="125"/>
      <c r="U33" s="126"/>
      <c r="V33" s="126"/>
      <c r="W33" s="126"/>
      <c r="X33" s="127"/>
      <c r="Y33" s="125"/>
      <c r="Z33" s="128"/>
    </row>
    <row r="34" spans="1:26" ht="24.95" customHeight="1" thickTop="1"/>
  </sheetData>
  <sheetProtection sheet="1" objects="1" scenarios="1" selectLockedCells="1" selectUnlockedCells="1"/>
  <mergeCells count="108">
    <mergeCell ref="M4:O4"/>
    <mergeCell ref="U4:W4"/>
    <mergeCell ref="X4:Z4"/>
    <mergeCell ref="P4:T4"/>
    <mergeCell ref="A1:Z1"/>
    <mergeCell ref="I2:K2"/>
    <mergeCell ref="M2:N2"/>
    <mergeCell ref="Q2:R2"/>
    <mergeCell ref="O5:Z5"/>
    <mergeCell ref="O6:Z6"/>
    <mergeCell ref="O7:Y7"/>
    <mergeCell ref="B15:N15"/>
    <mergeCell ref="B16:N16"/>
    <mergeCell ref="M8:N8"/>
    <mergeCell ref="O8:S8"/>
    <mergeCell ref="T8:U8"/>
    <mergeCell ref="V8:Z8"/>
    <mergeCell ref="H11:L11"/>
    <mergeCell ref="M11:N13"/>
    <mergeCell ref="O11:Q13"/>
    <mergeCell ref="A12:B13"/>
    <mergeCell ref="C12:G13"/>
    <mergeCell ref="H12:L13"/>
    <mergeCell ref="R13:Z13"/>
    <mergeCell ref="B17:N17"/>
    <mergeCell ref="B18:N18"/>
    <mergeCell ref="R12:Z12"/>
    <mergeCell ref="A10:B10"/>
    <mergeCell ref="C10:G10"/>
    <mergeCell ref="H10:L10"/>
    <mergeCell ref="R10:Z10"/>
    <mergeCell ref="R11:Z11"/>
    <mergeCell ref="O17:S17"/>
    <mergeCell ref="T17:X17"/>
    <mergeCell ref="Y17:Z17"/>
    <mergeCell ref="O18:S18"/>
    <mergeCell ref="T18:X18"/>
    <mergeCell ref="Y18:Z18"/>
    <mergeCell ref="O15:S15"/>
    <mergeCell ref="T15:X15"/>
    <mergeCell ref="Y15:Z15"/>
    <mergeCell ref="O16:S16"/>
    <mergeCell ref="T16:X16"/>
    <mergeCell ref="Y16:Z16"/>
    <mergeCell ref="M10:N10"/>
    <mergeCell ref="O10:Q10"/>
    <mergeCell ref="A11:B11"/>
    <mergeCell ref="C11:G11"/>
    <mergeCell ref="O19:S19"/>
    <mergeCell ref="T19:X19"/>
    <mergeCell ref="Y19:Z19"/>
    <mergeCell ref="O20:S20"/>
    <mergeCell ref="T20:X20"/>
    <mergeCell ref="Y20:Z20"/>
    <mergeCell ref="B19:N19"/>
    <mergeCell ref="B20:N20"/>
    <mergeCell ref="B21:N21"/>
    <mergeCell ref="B23:N23"/>
    <mergeCell ref="B24:N24"/>
    <mergeCell ref="B25:N25"/>
    <mergeCell ref="B26:N26"/>
    <mergeCell ref="O21:S21"/>
    <mergeCell ref="T21:X21"/>
    <mergeCell ref="Y21:Z21"/>
    <mergeCell ref="O22:S22"/>
    <mergeCell ref="T22:X22"/>
    <mergeCell ref="Y22:Z22"/>
    <mergeCell ref="B22:N22"/>
    <mergeCell ref="O25:S25"/>
    <mergeCell ref="T25:X25"/>
    <mergeCell ref="Y25:Z25"/>
    <mergeCell ref="O26:S26"/>
    <mergeCell ref="T26:X26"/>
    <mergeCell ref="Y26:Z26"/>
    <mergeCell ref="O23:S23"/>
    <mergeCell ref="T23:X23"/>
    <mergeCell ref="Y23:Z23"/>
    <mergeCell ref="O24:S24"/>
    <mergeCell ref="T24:X24"/>
    <mergeCell ref="Y24:Z24"/>
    <mergeCell ref="O27:S27"/>
    <mergeCell ref="T27:X27"/>
    <mergeCell ref="Y27:Z27"/>
    <mergeCell ref="O28:S28"/>
    <mergeCell ref="T28:X28"/>
    <mergeCell ref="Y28:Z28"/>
    <mergeCell ref="B27:N27"/>
    <mergeCell ref="B28:N28"/>
    <mergeCell ref="B29:N29"/>
    <mergeCell ref="B31:N31"/>
    <mergeCell ref="B32:N32"/>
    <mergeCell ref="A33:N33"/>
    <mergeCell ref="O29:S29"/>
    <mergeCell ref="T29:X29"/>
    <mergeCell ref="Y29:Z29"/>
    <mergeCell ref="O30:S30"/>
    <mergeCell ref="T30:X30"/>
    <mergeCell ref="Y30:Z30"/>
    <mergeCell ref="B30:N30"/>
    <mergeCell ref="O33:S33"/>
    <mergeCell ref="T33:X33"/>
    <mergeCell ref="Y33:Z33"/>
    <mergeCell ref="O31:S31"/>
    <mergeCell ref="T31:X31"/>
    <mergeCell ref="Y31:Z31"/>
    <mergeCell ref="O32:S32"/>
    <mergeCell ref="T32:X32"/>
    <mergeCell ref="Y32:Z32"/>
  </mergeCells>
  <phoneticPr fontId="2"/>
  <dataValidations disablePrompts="1" count="2">
    <dataValidation type="list" allowBlank="1" showInputMessage="1" showErrorMessage="1" sqref="M11:N13" xr:uid="{B0B621E6-77D5-4402-B7D5-71C886A8F931}">
      <formula1>"当座,普通"</formula1>
    </dataValidation>
    <dataValidation type="list" allowBlank="1" showInputMessage="1" showErrorMessage="1" sqref="X4:Z4" xr:uid="{40F0D9AF-1746-4B15-A2A7-B006A96CAFB8}">
      <formula1>"切り捨て,四捨五入,切り上げ"</formula1>
    </dataValidation>
  </dataValidations>
  <printOptions horizontalCentered="1" verticalCentered="1"/>
  <pageMargins left="0.78740157480314965" right="0.31496062992125984" top="0.39370078740157483" bottom="0.39370078740157483" header="0.31496062992125984" footer="0.31496062992125984"/>
  <pageSetup paperSize="9" scale="9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8989D-59E6-4DC8-B641-06D45A6D96A0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27" priority="12">
      <formula>INDIRECT(ADDRESS(ROW(),COLUMN()))=TRUNC(INDIRECT(ADDRESS(ROW(),COLUMN())))</formula>
    </cfRule>
  </conditionalFormatting>
  <conditionalFormatting sqref="E6:M9">
    <cfRule type="cellIs" dxfId="26" priority="11" operator="equal">
      <formula>""</formula>
    </cfRule>
  </conditionalFormatting>
  <conditionalFormatting sqref="Z10:AA10">
    <cfRule type="cellIs" dxfId="25" priority="10" operator="equal">
      <formula>""</formula>
    </cfRule>
  </conditionalFormatting>
  <conditionalFormatting sqref="R49:T68">
    <cfRule type="expression" dxfId="24" priority="9">
      <formula>$M49="式"</formula>
    </cfRule>
  </conditionalFormatting>
  <conditionalFormatting sqref="O86:T105">
    <cfRule type="expression" dxfId="23" priority="8">
      <formula>INDIRECT(ADDRESS(ROW(),COLUMN()))=TRUNC(INDIRECT(ADDRESS(ROW(),COLUMN())))</formula>
    </cfRule>
  </conditionalFormatting>
  <conditionalFormatting sqref="R86:T105">
    <cfRule type="expression" dxfId="22" priority="7">
      <formula>$M86="式"</formula>
    </cfRule>
  </conditionalFormatting>
  <conditionalFormatting sqref="O12:T31">
    <cfRule type="expression" dxfId="21" priority="6">
      <formula>INDIRECT(ADDRESS(ROW(),COLUMN()))=TRUNC(INDIRECT(ADDRESS(ROW(),COLUMN())))</formula>
    </cfRule>
  </conditionalFormatting>
  <conditionalFormatting sqref="A12:C12 M12:T12 Z12">
    <cfRule type="cellIs" dxfId="20" priority="5" operator="equal">
      <formula>""</formula>
    </cfRule>
  </conditionalFormatting>
  <conditionalFormatting sqref="L37:Q37 A37:E37">
    <cfRule type="cellIs" dxfId="19" priority="4" operator="equal">
      <formula>"有"</formula>
    </cfRule>
  </conditionalFormatting>
  <conditionalFormatting sqref="L37:Q37">
    <cfRule type="expression" dxfId="18" priority="3">
      <formula>$Z$10="有"</formula>
    </cfRule>
  </conditionalFormatting>
  <conditionalFormatting sqref="A37:E37">
    <cfRule type="expression" dxfId="17" priority="2">
      <formula>$Z$10="有"</formula>
    </cfRule>
  </conditionalFormatting>
  <conditionalFormatting sqref="R12:T31">
    <cfRule type="expression" dxfId="16" priority="1">
      <formula>$M12="式"</formula>
    </cfRule>
  </conditionalFormatting>
  <dataValidations count="4">
    <dataValidation type="list" allowBlank="1" showInputMessage="1" showErrorMessage="1" sqref="Z10:AA10" xr:uid="{6B08D35C-E3EC-4EDA-AB45-0315BBEF285F}">
      <formula1>"有,無"</formula1>
    </dataValidation>
    <dataValidation type="list" imeMode="disabled" allowBlank="1" showInputMessage="1" showErrorMessage="1" sqref="Z31:AA31" xr:uid="{07F1094A-55B6-4139-AFBA-F2B9F94F7863}">
      <formula1>"10%,8%,無"</formula1>
    </dataValidation>
    <dataValidation imeMode="disabled" allowBlank="1" showInputMessage="1" showErrorMessage="1" sqref="Z85:AA108 Z48:AA71" xr:uid="{2DA56781-90A9-41D0-ADBC-A04F5C16DE6F}"/>
    <dataValidation type="list" imeMode="disabled" allowBlank="1" showInputMessage="1" showErrorMessage="1" sqref="Z12:Z30 AA13:AA30" xr:uid="{229FBB09-800B-4262-B464-C482CDAD23B5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7380-5734-44E8-BCB9-A1C87DDFF10F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15" priority="12">
      <formula>INDIRECT(ADDRESS(ROW(),COLUMN()))=TRUNC(INDIRECT(ADDRESS(ROW(),COLUMN())))</formula>
    </cfRule>
  </conditionalFormatting>
  <conditionalFormatting sqref="E6:M9">
    <cfRule type="cellIs" dxfId="14" priority="11" operator="equal">
      <formula>""</formula>
    </cfRule>
  </conditionalFormatting>
  <conditionalFormatting sqref="Z10:AA10">
    <cfRule type="cellIs" dxfId="13" priority="10" operator="equal">
      <formula>""</formula>
    </cfRule>
  </conditionalFormatting>
  <conditionalFormatting sqref="R49:T68">
    <cfRule type="expression" dxfId="12" priority="9">
      <formula>$M49="式"</formula>
    </cfRule>
  </conditionalFormatting>
  <conditionalFormatting sqref="O86:T105">
    <cfRule type="expression" dxfId="11" priority="8">
      <formula>INDIRECT(ADDRESS(ROW(),COLUMN()))=TRUNC(INDIRECT(ADDRESS(ROW(),COLUMN())))</formula>
    </cfRule>
  </conditionalFormatting>
  <conditionalFormatting sqref="R86:T105">
    <cfRule type="expression" dxfId="10" priority="7">
      <formula>$M86="式"</formula>
    </cfRule>
  </conditionalFormatting>
  <conditionalFormatting sqref="O12:T31">
    <cfRule type="expression" dxfId="9" priority="6">
      <formula>INDIRECT(ADDRESS(ROW(),COLUMN()))=TRUNC(INDIRECT(ADDRESS(ROW(),COLUMN())))</formula>
    </cfRule>
  </conditionalFormatting>
  <conditionalFormatting sqref="A12:C12 M12:T12 Z12">
    <cfRule type="cellIs" dxfId="8" priority="5" operator="equal">
      <formula>""</formula>
    </cfRule>
  </conditionalFormatting>
  <conditionalFormatting sqref="L37:Q37 A37:E37">
    <cfRule type="cellIs" dxfId="7" priority="4" operator="equal">
      <formula>"有"</formula>
    </cfRule>
  </conditionalFormatting>
  <conditionalFormatting sqref="L37:Q37">
    <cfRule type="expression" dxfId="6" priority="3">
      <formula>$Z$10="有"</formula>
    </cfRule>
  </conditionalFormatting>
  <conditionalFormatting sqref="A37:E37">
    <cfRule type="expression" dxfId="5" priority="2">
      <formula>$Z$10="有"</formula>
    </cfRule>
  </conditionalFormatting>
  <conditionalFormatting sqref="R12:T31">
    <cfRule type="expression" dxfId="4" priority="1">
      <formula>$M12="式"</formula>
    </cfRule>
  </conditionalFormatting>
  <dataValidations count="4">
    <dataValidation type="list" allowBlank="1" showInputMessage="1" showErrorMessage="1" sqref="Z10:AA10" xr:uid="{B0CE7C29-B1F7-4845-8E83-87F2E065448C}">
      <formula1>"有,無"</formula1>
    </dataValidation>
    <dataValidation type="list" imeMode="disabled" allowBlank="1" showInputMessage="1" showErrorMessage="1" sqref="Z31:AA31" xr:uid="{A1FA0C20-B8A7-427B-824F-B4100ECC3D3E}">
      <formula1>"10%,8%,無"</formula1>
    </dataValidation>
    <dataValidation imeMode="disabled" allowBlank="1" showInputMessage="1" showErrorMessage="1" sqref="Z85:AA108 Z48:AA71" xr:uid="{79624820-08FC-4B99-9D4E-CB818A37C120}"/>
    <dataValidation type="list" imeMode="disabled" allowBlank="1" showInputMessage="1" showErrorMessage="1" sqref="Z12:Z30 AA13:AA30" xr:uid="{44F4CBCE-B6BC-4986-BEAE-D5086FD34834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9F21-DE14-41B4-90BE-B4FC99CE7E72}">
  <sheetPr>
    <tabColor theme="4" tint="0.59999389629810485"/>
  </sheetPr>
  <dimension ref="A1:AC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9" ht="21.75" customHeight="1" thickBot="1">
      <c r="A1" s="412" t="s">
        <v>118</v>
      </c>
      <c r="B1" s="412"/>
      <c r="C1" s="412"/>
      <c r="D1" s="412" t="s">
        <v>119</v>
      </c>
      <c r="E1" s="412"/>
      <c r="F1" s="412"/>
      <c r="G1" s="412"/>
      <c r="H1" s="412"/>
      <c r="AA1" s="50" t="s">
        <v>68</v>
      </c>
    </row>
    <row r="2" spans="1:29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9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9" ht="12" customHeight="1" thickBot="1">
      <c r="N4" s="5"/>
      <c r="O4" s="5"/>
      <c r="P4" s="5"/>
      <c r="Q4" s="5"/>
      <c r="W4" s="5"/>
    </row>
    <row r="5" spans="1:29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9" ht="24.95" customHeight="1">
      <c r="A6" s="420" t="s">
        <v>22</v>
      </c>
      <c r="B6" s="421"/>
      <c r="C6" s="421"/>
      <c r="D6" s="422"/>
      <c r="E6" s="429" t="s">
        <v>63</v>
      </c>
      <c r="F6" s="429"/>
      <c r="G6" s="429"/>
      <c r="H6" s="429"/>
      <c r="I6" s="429"/>
      <c r="J6" s="429"/>
      <c r="K6" s="429"/>
      <c r="L6" s="429"/>
      <c r="M6" s="430"/>
      <c r="N6" s="435">
        <f>総括表!O5</f>
        <v>0</v>
      </c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436"/>
    </row>
    <row r="7" spans="1:29" ht="24.95" customHeight="1">
      <c r="A7" s="423"/>
      <c r="B7" s="424"/>
      <c r="C7" s="424"/>
      <c r="D7" s="425"/>
      <c r="E7" s="431"/>
      <c r="F7" s="431"/>
      <c r="G7" s="431"/>
      <c r="H7" s="431"/>
      <c r="I7" s="431"/>
      <c r="J7" s="431"/>
      <c r="K7" s="431"/>
      <c r="L7" s="431"/>
      <c r="M7" s="432"/>
      <c r="N7" s="437">
        <f>総括表!O6</f>
        <v>0</v>
      </c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9"/>
    </row>
    <row r="8" spans="1:29" ht="24" customHeight="1">
      <c r="A8" s="426"/>
      <c r="B8" s="427"/>
      <c r="C8" s="427"/>
      <c r="D8" s="428"/>
      <c r="E8" s="433"/>
      <c r="F8" s="433"/>
      <c r="G8" s="433"/>
      <c r="H8" s="433"/>
      <c r="I8" s="433"/>
      <c r="J8" s="433"/>
      <c r="K8" s="433"/>
      <c r="L8" s="433"/>
      <c r="M8" s="434"/>
      <c r="N8" s="437">
        <f>総括表!O7</f>
        <v>0</v>
      </c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51" t="s">
        <v>10</v>
      </c>
    </row>
    <row r="9" spans="1:29" ht="24.75" customHeight="1" thickBot="1">
      <c r="A9" s="397" t="s">
        <v>62</v>
      </c>
      <c r="B9" s="398"/>
      <c r="C9" s="398"/>
      <c r="D9" s="398"/>
      <c r="E9" s="399" t="s">
        <v>125</v>
      </c>
      <c r="F9" s="399"/>
      <c r="G9" s="399"/>
      <c r="H9" s="399"/>
      <c r="I9" s="399"/>
      <c r="J9" s="399"/>
      <c r="K9" s="399"/>
      <c r="L9" s="399"/>
      <c r="M9" s="400"/>
      <c r="N9" s="401" t="s">
        <v>13</v>
      </c>
      <c r="O9" s="402"/>
      <c r="P9" s="403">
        <f>総括表!O8</f>
        <v>0</v>
      </c>
      <c r="Q9" s="403"/>
      <c r="R9" s="403"/>
      <c r="S9" s="403"/>
      <c r="T9" s="403"/>
      <c r="U9" s="402" t="s">
        <v>14</v>
      </c>
      <c r="V9" s="402"/>
      <c r="W9" s="403">
        <f>総括表!V8</f>
        <v>0</v>
      </c>
      <c r="X9" s="403"/>
      <c r="Y9" s="403"/>
      <c r="Z9" s="403"/>
      <c r="AA9" s="404"/>
    </row>
    <row r="10" spans="1:29" ht="24" customHeight="1" thickBot="1">
      <c r="W10" s="440" t="s">
        <v>64</v>
      </c>
      <c r="X10" s="440"/>
      <c r="Y10" s="440"/>
      <c r="Z10" s="441" t="s">
        <v>86</v>
      </c>
      <c r="AA10" s="441"/>
      <c r="AB10" s="396"/>
      <c r="AC10" s="396"/>
    </row>
    <row r="11" spans="1:29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9" ht="22.5" customHeight="1">
      <c r="A12" s="92">
        <v>9</v>
      </c>
      <c r="B12" s="93">
        <v>1</v>
      </c>
      <c r="C12" s="450" t="s">
        <v>26</v>
      </c>
      <c r="D12" s="451"/>
      <c r="E12" s="451"/>
      <c r="F12" s="451"/>
      <c r="G12" s="451"/>
      <c r="H12" s="451"/>
      <c r="I12" s="451"/>
      <c r="J12" s="451"/>
      <c r="K12" s="451"/>
      <c r="L12" s="452"/>
      <c r="M12" s="453" t="s">
        <v>25</v>
      </c>
      <c r="N12" s="454"/>
      <c r="O12" s="455">
        <v>1000</v>
      </c>
      <c r="P12" s="456"/>
      <c r="Q12" s="457"/>
      <c r="R12" s="455">
        <v>5000</v>
      </c>
      <c r="S12" s="456"/>
      <c r="T12" s="457"/>
      <c r="U12" s="458">
        <f>ROUNDDOWN(O12*R12,0)</f>
        <v>5000000</v>
      </c>
      <c r="V12" s="458"/>
      <c r="W12" s="458"/>
      <c r="X12" s="458"/>
      <c r="Y12" s="458"/>
      <c r="Z12" s="459">
        <v>0.1</v>
      </c>
      <c r="AA12" s="460"/>
    </row>
    <row r="13" spans="1:29" ht="22.5" customHeight="1">
      <c r="A13" s="94">
        <v>9</v>
      </c>
      <c r="B13" s="95">
        <v>10</v>
      </c>
      <c r="C13" s="386" t="s">
        <v>27</v>
      </c>
      <c r="D13" s="387"/>
      <c r="E13" s="387"/>
      <c r="F13" s="387"/>
      <c r="G13" s="387"/>
      <c r="H13" s="387"/>
      <c r="I13" s="387"/>
      <c r="J13" s="387"/>
      <c r="K13" s="387"/>
      <c r="L13" s="388"/>
      <c r="M13" s="442" t="s">
        <v>28</v>
      </c>
      <c r="N13" s="443"/>
      <c r="O13" s="447">
        <v>250</v>
      </c>
      <c r="P13" s="448"/>
      <c r="Q13" s="449"/>
      <c r="R13" s="447">
        <v>1200</v>
      </c>
      <c r="S13" s="448"/>
      <c r="T13" s="449"/>
      <c r="U13" s="360">
        <f>ROUNDDOWN(O13*R13,0)</f>
        <v>300000</v>
      </c>
      <c r="V13" s="361"/>
      <c r="W13" s="361"/>
      <c r="X13" s="361"/>
      <c r="Y13" s="362"/>
      <c r="Z13" s="394">
        <v>0.1</v>
      </c>
      <c r="AA13" s="395"/>
    </row>
    <row r="14" spans="1:29" ht="22.5" customHeight="1">
      <c r="A14" s="94">
        <v>9</v>
      </c>
      <c r="B14" s="95">
        <v>25</v>
      </c>
      <c r="C14" s="386" t="s">
        <v>29</v>
      </c>
      <c r="D14" s="387"/>
      <c r="E14" s="387"/>
      <c r="F14" s="387"/>
      <c r="G14" s="387"/>
      <c r="H14" s="387"/>
      <c r="I14" s="387"/>
      <c r="J14" s="387"/>
      <c r="K14" s="387"/>
      <c r="L14" s="388"/>
      <c r="M14" s="442" t="s">
        <v>30</v>
      </c>
      <c r="N14" s="443"/>
      <c r="O14" s="444">
        <v>300.60000000000002</v>
      </c>
      <c r="P14" s="445"/>
      <c r="Q14" s="446"/>
      <c r="R14" s="447">
        <v>343</v>
      </c>
      <c r="S14" s="448"/>
      <c r="T14" s="449"/>
      <c r="U14" s="360">
        <f t="shared" ref="U14:U30" si="0">ROUNDDOWN(O14*R14,0)</f>
        <v>103105</v>
      </c>
      <c r="V14" s="361"/>
      <c r="W14" s="361"/>
      <c r="X14" s="361"/>
      <c r="Y14" s="362"/>
      <c r="Z14" s="394">
        <v>0.08</v>
      </c>
      <c r="AA14" s="395"/>
    </row>
    <row r="15" spans="1:29" ht="22.5" customHeight="1">
      <c r="A15" s="94"/>
      <c r="B15" s="95"/>
      <c r="C15" s="386"/>
      <c r="D15" s="387"/>
      <c r="E15" s="387"/>
      <c r="F15" s="387"/>
      <c r="G15" s="387"/>
      <c r="H15" s="387"/>
      <c r="I15" s="387"/>
      <c r="J15" s="387"/>
      <c r="K15" s="387"/>
      <c r="L15" s="388"/>
      <c r="M15" s="389"/>
      <c r="N15" s="389"/>
      <c r="O15" s="390"/>
      <c r="P15" s="390"/>
      <c r="Q15" s="390"/>
      <c r="R15" s="391"/>
      <c r="S15" s="392"/>
      <c r="T15" s="393"/>
      <c r="U15" s="360">
        <f t="shared" si="0"/>
        <v>0</v>
      </c>
      <c r="V15" s="361"/>
      <c r="W15" s="361"/>
      <c r="X15" s="361"/>
      <c r="Y15" s="362"/>
      <c r="Z15" s="394"/>
      <c r="AA15" s="395"/>
    </row>
    <row r="16" spans="1:29" ht="22.5" customHeight="1">
      <c r="A16" s="94"/>
      <c r="B16" s="95"/>
      <c r="C16" s="386"/>
      <c r="D16" s="387"/>
      <c r="E16" s="387"/>
      <c r="F16" s="387"/>
      <c r="G16" s="387"/>
      <c r="H16" s="387"/>
      <c r="I16" s="387"/>
      <c r="J16" s="387"/>
      <c r="K16" s="387"/>
      <c r="L16" s="388"/>
      <c r="M16" s="389"/>
      <c r="N16" s="389"/>
      <c r="O16" s="390"/>
      <c r="P16" s="390"/>
      <c r="Q16" s="390"/>
      <c r="R16" s="391"/>
      <c r="S16" s="392"/>
      <c r="T16" s="393"/>
      <c r="U16" s="360">
        <f t="shared" si="0"/>
        <v>0</v>
      </c>
      <c r="V16" s="361"/>
      <c r="W16" s="361"/>
      <c r="X16" s="361"/>
      <c r="Y16" s="362"/>
      <c r="Z16" s="394"/>
      <c r="AA16" s="395"/>
    </row>
    <row r="17" spans="1:27" ht="22.5" customHeight="1">
      <c r="A17" s="94"/>
      <c r="B17" s="95"/>
      <c r="C17" s="386"/>
      <c r="D17" s="387"/>
      <c r="E17" s="387"/>
      <c r="F17" s="387"/>
      <c r="G17" s="387"/>
      <c r="H17" s="387"/>
      <c r="I17" s="387"/>
      <c r="J17" s="387"/>
      <c r="K17" s="387"/>
      <c r="L17" s="388"/>
      <c r="M17" s="389"/>
      <c r="N17" s="389"/>
      <c r="O17" s="390"/>
      <c r="P17" s="390"/>
      <c r="Q17" s="390"/>
      <c r="R17" s="391"/>
      <c r="S17" s="392"/>
      <c r="T17" s="393"/>
      <c r="U17" s="360">
        <f t="shared" si="0"/>
        <v>0</v>
      </c>
      <c r="V17" s="361"/>
      <c r="W17" s="361"/>
      <c r="X17" s="361"/>
      <c r="Y17" s="362"/>
      <c r="Z17" s="394"/>
      <c r="AA17" s="395"/>
    </row>
    <row r="18" spans="1:27" ht="22.5" customHeight="1">
      <c r="A18" s="94"/>
      <c r="B18" s="95"/>
      <c r="C18" s="386"/>
      <c r="D18" s="387"/>
      <c r="E18" s="387"/>
      <c r="F18" s="387"/>
      <c r="G18" s="387"/>
      <c r="H18" s="387"/>
      <c r="I18" s="387"/>
      <c r="J18" s="387"/>
      <c r="K18" s="387"/>
      <c r="L18" s="388"/>
      <c r="M18" s="389"/>
      <c r="N18" s="389"/>
      <c r="O18" s="390"/>
      <c r="P18" s="390"/>
      <c r="Q18" s="390"/>
      <c r="R18" s="391"/>
      <c r="S18" s="392"/>
      <c r="T18" s="393"/>
      <c r="U18" s="360">
        <f t="shared" si="0"/>
        <v>0</v>
      </c>
      <c r="V18" s="361"/>
      <c r="W18" s="361"/>
      <c r="X18" s="361"/>
      <c r="Y18" s="362"/>
      <c r="Z18" s="394"/>
      <c r="AA18" s="395"/>
    </row>
    <row r="19" spans="1:27" ht="22.5" customHeight="1">
      <c r="A19" s="94"/>
      <c r="B19" s="95"/>
      <c r="C19" s="386"/>
      <c r="D19" s="387"/>
      <c r="E19" s="387"/>
      <c r="F19" s="387"/>
      <c r="G19" s="387"/>
      <c r="H19" s="387"/>
      <c r="I19" s="387"/>
      <c r="J19" s="387"/>
      <c r="K19" s="387"/>
      <c r="L19" s="388"/>
      <c r="M19" s="389"/>
      <c r="N19" s="389"/>
      <c r="O19" s="390"/>
      <c r="P19" s="390"/>
      <c r="Q19" s="390"/>
      <c r="R19" s="391"/>
      <c r="S19" s="392"/>
      <c r="T19" s="393"/>
      <c r="U19" s="360">
        <f t="shared" si="0"/>
        <v>0</v>
      </c>
      <c r="V19" s="361"/>
      <c r="W19" s="361"/>
      <c r="X19" s="361"/>
      <c r="Y19" s="362"/>
      <c r="Z19" s="394"/>
      <c r="AA19" s="395"/>
    </row>
    <row r="20" spans="1:27" ht="22.5" customHeight="1">
      <c r="A20" s="94"/>
      <c r="B20" s="95"/>
      <c r="C20" s="386"/>
      <c r="D20" s="387"/>
      <c r="E20" s="387"/>
      <c r="F20" s="387"/>
      <c r="G20" s="387"/>
      <c r="H20" s="387"/>
      <c r="I20" s="387"/>
      <c r="J20" s="387"/>
      <c r="K20" s="387"/>
      <c r="L20" s="388"/>
      <c r="M20" s="389"/>
      <c r="N20" s="389"/>
      <c r="O20" s="390"/>
      <c r="P20" s="390"/>
      <c r="Q20" s="390"/>
      <c r="R20" s="391"/>
      <c r="S20" s="392"/>
      <c r="T20" s="393"/>
      <c r="U20" s="360">
        <f t="shared" si="0"/>
        <v>0</v>
      </c>
      <c r="V20" s="361"/>
      <c r="W20" s="361"/>
      <c r="X20" s="361"/>
      <c r="Y20" s="362"/>
      <c r="Z20" s="394"/>
      <c r="AA20" s="395"/>
    </row>
    <row r="21" spans="1:27" ht="22.5" customHeight="1">
      <c r="A21" s="94"/>
      <c r="B21" s="95"/>
      <c r="C21" s="386"/>
      <c r="D21" s="387"/>
      <c r="E21" s="387"/>
      <c r="F21" s="387"/>
      <c r="G21" s="387"/>
      <c r="H21" s="387"/>
      <c r="I21" s="387"/>
      <c r="J21" s="387"/>
      <c r="K21" s="387"/>
      <c r="L21" s="388"/>
      <c r="M21" s="389"/>
      <c r="N21" s="389"/>
      <c r="O21" s="390"/>
      <c r="P21" s="390"/>
      <c r="Q21" s="390"/>
      <c r="R21" s="391"/>
      <c r="S21" s="392"/>
      <c r="T21" s="393"/>
      <c r="U21" s="360">
        <f t="shared" si="0"/>
        <v>0</v>
      </c>
      <c r="V21" s="361"/>
      <c r="W21" s="361"/>
      <c r="X21" s="361"/>
      <c r="Y21" s="362"/>
      <c r="Z21" s="394"/>
      <c r="AA21" s="395"/>
    </row>
    <row r="22" spans="1:27" ht="22.5" customHeight="1">
      <c r="A22" s="94"/>
      <c r="B22" s="95"/>
      <c r="C22" s="386"/>
      <c r="D22" s="387"/>
      <c r="E22" s="387"/>
      <c r="F22" s="387"/>
      <c r="G22" s="387"/>
      <c r="H22" s="387"/>
      <c r="I22" s="387"/>
      <c r="J22" s="387"/>
      <c r="K22" s="387"/>
      <c r="L22" s="388"/>
      <c r="M22" s="389"/>
      <c r="N22" s="389"/>
      <c r="O22" s="390"/>
      <c r="P22" s="390"/>
      <c r="Q22" s="390"/>
      <c r="R22" s="391"/>
      <c r="S22" s="392"/>
      <c r="T22" s="393"/>
      <c r="U22" s="360">
        <f t="shared" si="0"/>
        <v>0</v>
      </c>
      <c r="V22" s="361"/>
      <c r="W22" s="361"/>
      <c r="X22" s="361"/>
      <c r="Y22" s="362"/>
      <c r="Z22" s="394"/>
      <c r="AA22" s="395"/>
    </row>
    <row r="23" spans="1:27" ht="22.5" customHeight="1">
      <c r="A23" s="94"/>
      <c r="B23" s="95"/>
      <c r="C23" s="386"/>
      <c r="D23" s="387"/>
      <c r="E23" s="387"/>
      <c r="F23" s="387"/>
      <c r="G23" s="387"/>
      <c r="H23" s="387"/>
      <c r="I23" s="387"/>
      <c r="J23" s="387"/>
      <c r="K23" s="387"/>
      <c r="L23" s="388"/>
      <c r="M23" s="389"/>
      <c r="N23" s="389"/>
      <c r="O23" s="390"/>
      <c r="P23" s="390"/>
      <c r="Q23" s="390"/>
      <c r="R23" s="391"/>
      <c r="S23" s="392"/>
      <c r="T23" s="393"/>
      <c r="U23" s="360">
        <f t="shared" si="0"/>
        <v>0</v>
      </c>
      <c r="V23" s="361"/>
      <c r="W23" s="361"/>
      <c r="X23" s="361"/>
      <c r="Y23" s="362"/>
      <c r="Z23" s="394"/>
      <c r="AA23" s="395"/>
    </row>
    <row r="24" spans="1:27" ht="22.5" customHeight="1">
      <c r="A24" s="94"/>
      <c r="B24" s="95"/>
      <c r="C24" s="386"/>
      <c r="D24" s="387"/>
      <c r="E24" s="387"/>
      <c r="F24" s="387"/>
      <c r="G24" s="387"/>
      <c r="H24" s="387"/>
      <c r="I24" s="387"/>
      <c r="J24" s="387"/>
      <c r="K24" s="387"/>
      <c r="L24" s="388"/>
      <c r="M24" s="389"/>
      <c r="N24" s="389"/>
      <c r="O24" s="390"/>
      <c r="P24" s="390"/>
      <c r="Q24" s="390"/>
      <c r="R24" s="391"/>
      <c r="S24" s="392"/>
      <c r="T24" s="393"/>
      <c r="U24" s="360">
        <f t="shared" si="0"/>
        <v>0</v>
      </c>
      <c r="V24" s="361"/>
      <c r="W24" s="361"/>
      <c r="X24" s="361"/>
      <c r="Y24" s="362"/>
      <c r="Z24" s="394"/>
      <c r="AA24" s="395"/>
    </row>
    <row r="25" spans="1:27" ht="22.5" customHeight="1">
      <c r="A25" s="94"/>
      <c r="B25" s="95"/>
      <c r="C25" s="386"/>
      <c r="D25" s="387"/>
      <c r="E25" s="387"/>
      <c r="F25" s="387"/>
      <c r="G25" s="387"/>
      <c r="H25" s="387"/>
      <c r="I25" s="387"/>
      <c r="J25" s="387"/>
      <c r="K25" s="387"/>
      <c r="L25" s="388"/>
      <c r="M25" s="389"/>
      <c r="N25" s="389"/>
      <c r="O25" s="390"/>
      <c r="P25" s="390"/>
      <c r="Q25" s="390"/>
      <c r="R25" s="391"/>
      <c r="S25" s="392"/>
      <c r="T25" s="393"/>
      <c r="U25" s="360">
        <f t="shared" si="0"/>
        <v>0</v>
      </c>
      <c r="V25" s="361"/>
      <c r="W25" s="361"/>
      <c r="X25" s="361"/>
      <c r="Y25" s="362"/>
      <c r="Z25" s="394"/>
      <c r="AA25" s="395"/>
    </row>
    <row r="26" spans="1:27" ht="22.5" customHeight="1">
      <c r="A26" s="94"/>
      <c r="B26" s="95"/>
      <c r="C26" s="386"/>
      <c r="D26" s="387"/>
      <c r="E26" s="387"/>
      <c r="F26" s="387"/>
      <c r="G26" s="387"/>
      <c r="H26" s="387"/>
      <c r="I26" s="387"/>
      <c r="J26" s="387"/>
      <c r="K26" s="387"/>
      <c r="L26" s="388"/>
      <c r="M26" s="389"/>
      <c r="N26" s="389"/>
      <c r="O26" s="390"/>
      <c r="P26" s="390"/>
      <c r="Q26" s="390"/>
      <c r="R26" s="391"/>
      <c r="S26" s="392"/>
      <c r="T26" s="393"/>
      <c r="U26" s="360">
        <f t="shared" si="0"/>
        <v>0</v>
      </c>
      <c r="V26" s="361"/>
      <c r="W26" s="361"/>
      <c r="X26" s="361"/>
      <c r="Y26" s="362"/>
      <c r="Z26" s="394"/>
      <c r="AA26" s="395"/>
    </row>
    <row r="27" spans="1:27" ht="22.5" customHeight="1">
      <c r="A27" s="94"/>
      <c r="B27" s="95"/>
      <c r="C27" s="386"/>
      <c r="D27" s="387"/>
      <c r="E27" s="387"/>
      <c r="F27" s="387"/>
      <c r="G27" s="387"/>
      <c r="H27" s="387"/>
      <c r="I27" s="387"/>
      <c r="J27" s="387"/>
      <c r="K27" s="387"/>
      <c r="L27" s="388"/>
      <c r="M27" s="389"/>
      <c r="N27" s="389"/>
      <c r="O27" s="390"/>
      <c r="P27" s="390"/>
      <c r="Q27" s="390"/>
      <c r="R27" s="391"/>
      <c r="S27" s="392"/>
      <c r="T27" s="393"/>
      <c r="U27" s="360">
        <f t="shared" si="0"/>
        <v>0</v>
      </c>
      <c r="V27" s="361"/>
      <c r="W27" s="361"/>
      <c r="X27" s="361"/>
      <c r="Y27" s="362"/>
      <c r="Z27" s="394"/>
      <c r="AA27" s="395"/>
    </row>
    <row r="28" spans="1:27" ht="22.5" customHeight="1">
      <c r="A28" s="94"/>
      <c r="B28" s="95"/>
      <c r="C28" s="386"/>
      <c r="D28" s="387"/>
      <c r="E28" s="387"/>
      <c r="F28" s="387"/>
      <c r="G28" s="387"/>
      <c r="H28" s="387"/>
      <c r="I28" s="387"/>
      <c r="J28" s="387"/>
      <c r="K28" s="387"/>
      <c r="L28" s="388"/>
      <c r="M28" s="389"/>
      <c r="N28" s="389"/>
      <c r="O28" s="390"/>
      <c r="P28" s="390"/>
      <c r="Q28" s="390"/>
      <c r="R28" s="391"/>
      <c r="S28" s="392"/>
      <c r="T28" s="393"/>
      <c r="U28" s="360">
        <f t="shared" si="0"/>
        <v>0</v>
      </c>
      <c r="V28" s="361"/>
      <c r="W28" s="361"/>
      <c r="X28" s="361"/>
      <c r="Y28" s="362"/>
      <c r="Z28" s="394"/>
      <c r="AA28" s="395"/>
    </row>
    <row r="29" spans="1:27" ht="22.5" customHeight="1">
      <c r="A29" s="94"/>
      <c r="B29" s="95"/>
      <c r="C29" s="386"/>
      <c r="D29" s="387"/>
      <c r="E29" s="387"/>
      <c r="F29" s="387"/>
      <c r="G29" s="387"/>
      <c r="H29" s="387"/>
      <c r="I29" s="387"/>
      <c r="J29" s="387"/>
      <c r="K29" s="387"/>
      <c r="L29" s="388"/>
      <c r="M29" s="389"/>
      <c r="N29" s="389"/>
      <c r="O29" s="390"/>
      <c r="P29" s="390"/>
      <c r="Q29" s="390"/>
      <c r="R29" s="391"/>
      <c r="S29" s="392"/>
      <c r="T29" s="393"/>
      <c r="U29" s="360">
        <f t="shared" si="0"/>
        <v>0</v>
      </c>
      <c r="V29" s="361"/>
      <c r="W29" s="361"/>
      <c r="X29" s="361"/>
      <c r="Y29" s="362"/>
      <c r="Z29" s="394"/>
      <c r="AA29" s="395"/>
    </row>
    <row r="30" spans="1:27" ht="22.5" customHeight="1">
      <c r="A30" s="94"/>
      <c r="B30" s="95"/>
      <c r="C30" s="386"/>
      <c r="D30" s="387"/>
      <c r="E30" s="387"/>
      <c r="F30" s="387"/>
      <c r="G30" s="387"/>
      <c r="H30" s="387"/>
      <c r="I30" s="387"/>
      <c r="J30" s="387"/>
      <c r="K30" s="387"/>
      <c r="L30" s="388"/>
      <c r="M30" s="389"/>
      <c r="N30" s="389"/>
      <c r="O30" s="390"/>
      <c r="P30" s="390"/>
      <c r="Q30" s="390"/>
      <c r="R30" s="391"/>
      <c r="S30" s="392"/>
      <c r="T30" s="393"/>
      <c r="U30" s="360">
        <f t="shared" si="0"/>
        <v>0</v>
      </c>
      <c r="V30" s="361"/>
      <c r="W30" s="361"/>
      <c r="X30" s="361"/>
      <c r="Y30" s="362"/>
      <c r="Z30" s="394"/>
      <c r="AA30" s="395"/>
    </row>
    <row r="31" spans="1:27" ht="22.5" customHeight="1">
      <c r="A31" s="96"/>
      <c r="B31" s="97"/>
      <c r="C31" s="352" t="s">
        <v>128</v>
      </c>
      <c r="D31" s="353"/>
      <c r="E31" s="353"/>
      <c r="F31" s="353"/>
      <c r="G31" s="353"/>
      <c r="H31" s="353"/>
      <c r="I31" s="353"/>
      <c r="J31" s="353"/>
      <c r="K31" s="353"/>
      <c r="L31" s="354"/>
      <c r="M31" s="355"/>
      <c r="N31" s="355"/>
      <c r="O31" s="356"/>
      <c r="P31" s="356"/>
      <c r="Q31" s="356"/>
      <c r="R31" s="357"/>
      <c r="S31" s="358"/>
      <c r="T31" s="359"/>
      <c r="U31" s="360">
        <f>SUM(U12:Y30)</f>
        <v>5403105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126</v>
      </c>
      <c r="D32" s="353"/>
      <c r="E32" s="353"/>
      <c r="F32" s="353"/>
      <c r="G32" s="353"/>
      <c r="H32" s="353"/>
      <c r="I32" s="353"/>
      <c r="J32" s="353"/>
      <c r="K32" s="353"/>
      <c r="L32" s="354"/>
      <c r="M32" s="371">
        <f>SUMIFS(U12:U30,Z12:Z30,10%)</f>
        <v>5300000</v>
      </c>
      <c r="N32" s="371"/>
      <c r="O32" s="371"/>
      <c r="P32" s="371"/>
      <c r="Q32" s="371"/>
      <c r="R32" s="371"/>
      <c r="S32" s="371"/>
      <c r="T32" s="371"/>
      <c r="U32" s="372">
        <f>IF(総括記入例!X4="四捨五入",ROUND(M32*0.1,0),IF(総括記入例!X4="切り上げ",ROUNDUP(M32*0.1,0),ROUNDDOWN(M32*0.1,0)))</f>
        <v>530000</v>
      </c>
      <c r="V32" s="373"/>
      <c r="W32" s="373"/>
      <c r="X32" s="373"/>
      <c r="Y32" s="374"/>
      <c r="Z32" s="375"/>
      <c r="AA32" s="376"/>
    </row>
    <row r="33" spans="1:29" ht="22.5" customHeight="1">
      <c r="A33" s="76"/>
      <c r="B33" s="77"/>
      <c r="C33" s="352" t="s">
        <v>127</v>
      </c>
      <c r="D33" s="353"/>
      <c r="E33" s="353"/>
      <c r="F33" s="353"/>
      <c r="G33" s="353"/>
      <c r="H33" s="353"/>
      <c r="I33" s="353"/>
      <c r="J33" s="353"/>
      <c r="K33" s="353"/>
      <c r="L33" s="354"/>
      <c r="M33" s="371">
        <f>SUMIFS(U12:U30,Z12:Z30,8%)</f>
        <v>103105</v>
      </c>
      <c r="N33" s="371"/>
      <c r="O33" s="371"/>
      <c r="P33" s="371"/>
      <c r="Q33" s="371"/>
      <c r="R33" s="371"/>
      <c r="S33" s="371"/>
      <c r="T33" s="371"/>
      <c r="U33" s="372">
        <f>IF(総括記入例!$X$4="四捨五入",ROUND(M33*0.08,0),IF(総括記入例!$X$4="切り上げ",ROUNDUP(M33*0.08,0),ROUNDDOWN(M33*0.08,0)))</f>
        <v>8248</v>
      </c>
      <c r="V33" s="373"/>
      <c r="W33" s="373"/>
      <c r="X33" s="373"/>
      <c r="Y33" s="374"/>
      <c r="Z33" s="375"/>
      <c r="AA33" s="376"/>
    </row>
    <row r="34" spans="1:29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5941353</v>
      </c>
      <c r="V34" s="379"/>
      <c r="W34" s="379"/>
      <c r="X34" s="379"/>
      <c r="Y34" s="380"/>
      <c r="Z34" s="384"/>
      <c r="AA34" s="385"/>
    </row>
    <row r="35" spans="1:29" ht="17.25" customHeight="1" thickBot="1"/>
    <row r="36" spans="1:29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29" ht="24.75" customHeight="1" thickBot="1">
      <c r="A37" s="481"/>
      <c r="B37" s="482"/>
      <c r="C37" s="482"/>
      <c r="D37" s="482"/>
      <c r="E37" s="482"/>
      <c r="F37" s="482">
        <f>L37+R37</f>
        <v>530000</v>
      </c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>
        <f>U32</f>
        <v>530000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29" ht="21.75" customHeight="1" thickBot="1">
      <c r="A38" s="413" t="s">
        <v>118</v>
      </c>
      <c r="B38" s="413"/>
      <c r="C38" s="413"/>
      <c r="D38" s="413" t="str">
        <f>D1</f>
        <v>T1234567890123</v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29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</row>
    <row r="40" spans="1:29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</row>
    <row r="41" spans="1:29" s="30" customFormat="1" ht="12" customHeight="1" thickBot="1">
      <c r="N41" s="36"/>
      <c r="O41" s="36"/>
      <c r="P41" s="36"/>
      <c r="Q41" s="36"/>
      <c r="W41" s="36"/>
    </row>
    <row r="42" spans="1:29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</row>
    <row r="43" spans="1:29" s="30" customFormat="1" ht="24.95" customHeight="1">
      <c r="A43" s="465" t="s">
        <v>46</v>
      </c>
      <c r="B43" s="466"/>
      <c r="C43" s="466"/>
      <c r="D43" s="466"/>
      <c r="E43" s="471" t="str">
        <f>$E$6</f>
        <v>○○新築工事</v>
      </c>
      <c r="F43" s="471"/>
      <c r="G43" s="471"/>
      <c r="H43" s="471"/>
      <c r="I43" s="471"/>
      <c r="J43" s="471"/>
      <c r="K43" s="471"/>
      <c r="L43" s="471"/>
      <c r="M43" s="472"/>
      <c r="N43" s="477">
        <f>$N$6</f>
        <v>0</v>
      </c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478"/>
    </row>
    <row r="44" spans="1:29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479">
        <f>$N$7</f>
        <v>0</v>
      </c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80"/>
    </row>
    <row r="45" spans="1:29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479">
        <f>$N$8</f>
        <v>0</v>
      </c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23" t="s">
        <v>47</v>
      </c>
    </row>
    <row r="46" spans="1:29" s="30" customFormat="1" ht="24.75" customHeight="1" thickBot="1">
      <c r="A46" s="325" t="s">
        <v>66</v>
      </c>
      <c r="B46" s="326"/>
      <c r="C46" s="326"/>
      <c r="D46" s="326"/>
      <c r="E46" s="327" t="str">
        <f>$E$9</f>
        <v>秋田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331">
        <f>$P$9</f>
        <v>0</v>
      </c>
      <c r="Q46" s="331"/>
      <c r="R46" s="331"/>
      <c r="S46" s="331"/>
      <c r="T46" s="331"/>
      <c r="U46" s="330" t="s">
        <v>49</v>
      </c>
      <c r="V46" s="330"/>
      <c r="W46" s="331">
        <f>$W$9</f>
        <v>0</v>
      </c>
      <c r="X46" s="331"/>
      <c r="Y46" s="331"/>
      <c r="Z46" s="331"/>
      <c r="AA46" s="332"/>
    </row>
    <row r="47" spans="1:29" s="30" customFormat="1" ht="24" customHeight="1" thickBot="1">
      <c r="W47" s="239" t="s">
        <v>67</v>
      </c>
      <c r="X47" s="239"/>
      <c r="Y47" s="239"/>
      <c r="Z47" s="240" t="str">
        <f>$Z$10</f>
        <v>有</v>
      </c>
      <c r="AA47" s="240"/>
      <c r="AB47" s="324"/>
      <c r="AC47" s="324"/>
    </row>
    <row r="48" spans="1:29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9</v>
      </c>
      <c r="B49" s="41">
        <f>$B$12</f>
        <v>1</v>
      </c>
      <c r="C49" s="333" t="str">
        <f>$C$12</f>
        <v>××××工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 t="str">
        <f>$M$12</f>
        <v>㎡</v>
      </c>
      <c r="N49" s="336"/>
      <c r="O49" s="337">
        <f>$O$12</f>
        <v>1000</v>
      </c>
      <c r="P49" s="338"/>
      <c r="Q49" s="339"/>
      <c r="R49" s="337">
        <f>$R$12</f>
        <v>5000</v>
      </c>
      <c r="S49" s="338"/>
      <c r="T49" s="339"/>
      <c r="U49" s="340">
        <f>$U$12</f>
        <v>5000000</v>
      </c>
      <c r="V49" s="340"/>
      <c r="W49" s="340"/>
      <c r="X49" s="340"/>
      <c r="Y49" s="341"/>
      <c r="Z49" s="342">
        <f>$Z$12</f>
        <v>0.1</v>
      </c>
      <c r="AA49" s="343"/>
    </row>
    <row r="50" spans="1:27" s="30" customFormat="1" ht="22.5" customHeight="1">
      <c r="A50" s="42">
        <f>$A$13</f>
        <v>9</v>
      </c>
      <c r="B50" s="43">
        <f>$B$13</f>
        <v>10</v>
      </c>
      <c r="C50" s="319" t="str">
        <f>$C13</f>
        <v>○○○工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 t="str">
        <f>$M$13</f>
        <v>ｍ</v>
      </c>
      <c r="N50" s="289"/>
      <c r="O50" s="290">
        <f>$O$13</f>
        <v>250</v>
      </c>
      <c r="P50" s="291"/>
      <c r="Q50" s="292"/>
      <c r="R50" s="290">
        <f>$R$13</f>
        <v>1200</v>
      </c>
      <c r="S50" s="291"/>
      <c r="T50" s="292"/>
      <c r="U50" s="293">
        <f>$U$13</f>
        <v>300000</v>
      </c>
      <c r="V50" s="293"/>
      <c r="W50" s="293"/>
      <c r="X50" s="293"/>
      <c r="Y50" s="294"/>
      <c r="Z50" s="322">
        <f>$Z$13</f>
        <v>0.1</v>
      </c>
      <c r="AA50" s="323"/>
    </row>
    <row r="51" spans="1:27" s="30" customFormat="1" ht="22.5" customHeight="1">
      <c r="A51" s="42">
        <f>$A$14</f>
        <v>9</v>
      </c>
      <c r="B51" s="44">
        <f>$B$14</f>
        <v>25</v>
      </c>
      <c r="C51" s="319" t="str">
        <f t="shared" ref="C51:C67" si="1">$C14</f>
        <v>△△△△△△工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 t="str">
        <f>$M$14</f>
        <v>ｍ3</v>
      </c>
      <c r="N51" s="289"/>
      <c r="O51" s="290">
        <f>$O$14</f>
        <v>300.60000000000002</v>
      </c>
      <c r="P51" s="291"/>
      <c r="Q51" s="292"/>
      <c r="R51" s="290">
        <f>$R$14</f>
        <v>343</v>
      </c>
      <c r="S51" s="291"/>
      <c r="T51" s="292"/>
      <c r="U51" s="293">
        <f>$U$14</f>
        <v>103105</v>
      </c>
      <c r="V51" s="293"/>
      <c r="W51" s="293"/>
      <c r="X51" s="293"/>
      <c r="Y51" s="294"/>
      <c r="Z51" s="322">
        <f>$Z$14</f>
        <v>0.08</v>
      </c>
      <c r="AA51" s="323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322">
        <f>$Z$15</f>
        <v>0</v>
      </c>
      <c r="AA52" s="323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322">
        <f>$Z$16</f>
        <v>0</v>
      </c>
      <c r="AA53" s="323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322">
        <f>$Z$17</f>
        <v>0</v>
      </c>
      <c r="AA54" s="323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322">
        <f>$Z$18</f>
        <v>0</v>
      </c>
      <c r="AA55" s="323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322">
        <f>$Z$19</f>
        <v>0</v>
      </c>
      <c r="AA56" s="323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322">
        <f>$Z$20</f>
        <v>0</v>
      </c>
      <c r="AA57" s="323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322">
        <f>$Z$21</f>
        <v>0</v>
      </c>
      <c r="AA58" s="323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322">
        <f>$Z$22</f>
        <v>0</v>
      </c>
      <c r="AA59" s="323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322">
        <f>$Z$23</f>
        <v>0</v>
      </c>
      <c r="AA60" s="323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322">
        <f>$Z$24</f>
        <v>0</v>
      </c>
      <c r="AA61" s="323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322">
        <f>$Z$25</f>
        <v>0</v>
      </c>
      <c r="AA62" s="323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322">
        <f>$Z$26</f>
        <v>0</v>
      </c>
      <c r="AA63" s="323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322">
        <f>$Z$27</f>
        <v>0</v>
      </c>
      <c r="AA64" s="323"/>
    </row>
    <row r="65" spans="1:27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322">
        <f>$Z$28</f>
        <v>0</v>
      </c>
      <c r="AA65" s="323"/>
    </row>
    <row r="66" spans="1:27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322">
        <f>$Z$29</f>
        <v>0</v>
      </c>
      <c r="AA66" s="323"/>
    </row>
    <row r="67" spans="1:27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322">
        <f>$Z$30</f>
        <v>0</v>
      </c>
      <c r="AA67" s="323"/>
    </row>
    <row r="68" spans="1:27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5403105</v>
      </c>
      <c r="V68" s="293"/>
      <c r="W68" s="293"/>
      <c r="X68" s="293"/>
      <c r="Y68" s="294"/>
      <c r="Z68" s="295"/>
      <c r="AA68" s="296"/>
    </row>
    <row r="69" spans="1:27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5300000</v>
      </c>
      <c r="N69" s="306"/>
      <c r="O69" s="306"/>
      <c r="P69" s="306"/>
      <c r="Q69" s="306"/>
      <c r="R69" s="306"/>
      <c r="S69" s="306"/>
      <c r="T69" s="306"/>
      <c r="U69" s="307">
        <f>$U$32</f>
        <v>530000</v>
      </c>
      <c r="V69" s="307"/>
      <c r="W69" s="307"/>
      <c r="X69" s="307"/>
      <c r="Y69" s="308"/>
      <c r="Z69" s="309"/>
      <c r="AA69" s="310"/>
    </row>
    <row r="70" spans="1:27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103105</v>
      </c>
      <c r="N70" s="306"/>
      <c r="O70" s="306"/>
      <c r="P70" s="306"/>
      <c r="Q70" s="306"/>
      <c r="R70" s="306"/>
      <c r="S70" s="306"/>
      <c r="T70" s="306"/>
      <c r="U70" s="307">
        <f>$U$33</f>
        <v>8248</v>
      </c>
      <c r="V70" s="307"/>
      <c r="W70" s="307"/>
      <c r="X70" s="307"/>
      <c r="Y70" s="308"/>
      <c r="Z70" s="309"/>
      <c r="AA70" s="310"/>
    </row>
    <row r="71" spans="1:27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5941353</v>
      </c>
      <c r="V71" s="312"/>
      <c r="W71" s="312"/>
      <c r="X71" s="312"/>
      <c r="Y71" s="313"/>
      <c r="Z71" s="314"/>
      <c r="AA71" s="315"/>
    </row>
    <row r="72" spans="1:27" s="30" customFormat="1" ht="17.25" customHeight="1" thickBot="1"/>
    <row r="73" spans="1:27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27" s="30" customFormat="1" ht="24.75" customHeight="1" thickBot="1">
      <c r="A74" s="279">
        <f>$A$37</f>
        <v>0</v>
      </c>
      <c r="B74" s="280"/>
      <c r="C74" s="280"/>
      <c r="D74" s="280"/>
      <c r="E74" s="281"/>
      <c r="F74" s="282">
        <f>$F$37</f>
        <v>530000</v>
      </c>
      <c r="G74" s="282"/>
      <c r="H74" s="282"/>
      <c r="I74" s="282"/>
      <c r="J74" s="282"/>
      <c r="K74" s="282"/>
      <c r="L74" s="283">
        <f>$L$37</f>
        <v>0</v>
      </c>
      <c r="M74" s="283"/>
      <c r="N74" s="283"/>
      <c r="O74" s="283"/>
      <c r="P74" s="283"/>
      <c r="Q74" s="283"/>
      <c r="R74" s="282">
        <f>$R$37</f>
        <v>530000</v>
      </c>
      <c r="S74" s="282"/>
      <c r="T74" s="282"/>
      <c r="U74" s="282"/>
      <c r="V74" s="282"/>
      <c r="W74" s="282">
        <f>$W$37</f>
        <v>0</v>
      </c>
      <c r="X74" s="282"/>
      <c r="Y74" s="282"/>
      <c r="Z74" s="282"/>
      <c r="AA74" s="284"/>
    </row>
    <row r="75" spans="1:27" ht="21.75" customHeight="1" thickBot="1">
      <c r="A75" s="414" t="s">
        <v>118</v>
      </c>
      <c r="B75" s="414"/>
      <c r="C75" s="414"/>
      <c r="D75" s="414" t="str">
        <f>D38</f>
        <v>T1234567890123</v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27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</row>
    <row r="77" spans="1:27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</row>
    <row r="78" spans="1:27" s="9" customFormat="1" ht="12" customHeight="1" thickBot="1">
      <c r="N78" s="15"/>
      <c r="O78" s="15"/>
      <c r="P78" s="15"/>
      <c r="Q78" s="15"/>
      <c r="W78" s="15"/>
    </row>
    <row r="79" spans="1:27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</row>
    <row r="80" spans="1:27" s="9" customFormat="1" ht="24.95" customHeight="1">
      <c r="A80" s="261" t="s">
        <v>46</v>
      </c>
      <c r="B80" s="262"/>
      <c r="C80" s="262"/>
      <c r="D80" s="262"/>
      <c r="E80" s="267" t="str">
        <f>$E$6</f>
        <v>○○新築工事</v>
      </c>
      <c r="F80" s="267"/>
      <c r="G80" s="267"/>
      <c r="H80" s="267"/>
      <c r="I80" s="267"/>
      <c r="J80" s="267"/>
      <c r="K80" s="267"/>
      <c r="L80" s="267"/>
      <c r="M80" s="268"/>
      <c r="N80" s="273">
        <f>$N$6</f>
        <v>0</v>
      </c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5"/>
    </row>
    <row r="81" spans="1:29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276">
        <f>$N$7</f>
        <v>0</v>
      </c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8"/>
    </row>
    <row r="82" spans="1:29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276">
        <f>$N$8</f>
        <v>0</v>
      </c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18" t="s">
        <v>47</v>
      </c>
    </row>
    <row r="83" spans="1:29" s="9" customFormat="1" ht="24.75" customHeight="1" thickBot="1">
      <c r="A83" s="249" t="s">
        <v>66</v>
      </c>
      <c r="B83" s="250"/>
      <c r="C83" s="250"/>
      <c r="D83" s="250"/>
      <c r="E83" s="251" t="str">
        <f>$E$9</f>
        <v>秋田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255">
        <f>$P$9</f>
        <v>0</v>
      </c>
      <c r="Q83" s="255"/>
      <c r="R83" s="255"/>
      <c r="S83" s="255"/>
      <c r="T83" s="255"/>
      <c r="U83" s="254" t="s">
        <v>49</v>
      </c>
      <c r="V83" s="254"/>
      <c r="W83" s="255">
        <f>$W$9</f>
        <v>0</v>
      </c>
      <c r="X83" s="255"/>
      <c r="Y83" s="255"/>
      <c r="Z83" s="255"/>
      <c r="AA83" s="256"/>
    </row>
    <row r="84" spans="1:29" s="9" customFormat="1" ht="24" customHeight="1" thickBot="1">
      <c r="W84" s="239" t="s">
        <v>67</v>
      </c>
      <c r="X84" s="239"/>
      <c r="Y84" s="239"/>
      <c r="Z84" s="240" t="str">
        <f>$Z$10</f>
        <v>有</v>
      </c>
      <c r="AA84" s="240"/>
      <c r="AB84" s="241"/>
      <c r="AC84" s="241"/>
    </row>
    <row r="85" spans="1:29" s="9" customFormat="1" ht="22.5" customHeight="1">
      <c r="A85" s="19" t="s">
        <v>41</v>
      </c>
      <c r="B85" s="20" t="s">
        <v>43</v>
      </c>
      <c r="C85" s="242" t="s">
        <v>50</v>
      </c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4"/>
      <c r="O85" s="242" t="s">
        <v>51</v>
      </c>
      <c r="P85" s="244"/>
      <c r="Q85" s="245" t="s">
        <v>52</v>
      </c>
      <c r="R85" s="246"/>
      <c r="S85" s="247"/>
      <c r="T85" s="245" t="s">
        <v>53</v>
      </c>
      <c r="U85" s="246"/>
      <c r="V85" s="247"/>
      <c r="W85" s="245" t="s">
        <v>54</v>
      </c>
      <c r="X85" s="246"/>
      <c r="Y85" s="246"/>
      <c r="Z85" s="246"/>
      <c r="AA85" s="248"/>
    </row>
    <row r="86" spans="1:29" s="9" customFormat="1" ht="22.5" customHeight="1">
      <c r="A86" s="90">
        <f>$A$12</f>
        <v>9</v>
      </c>
      <c r="B86" s="91">
        <f>$B$12</f>
        <v>1</v>
      </c>
      <c r="C86" s="233" t="str">
        <f>$C$12</f>
        <v>××××工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 t="str">
        <f>$M$12</f>
        <v>㎡</v>
      </c>
      <c r="N86" s="234"/>
      <c r="O86" s="235">
        <f>$O$12</f>
        <v>1000</v>
      </c>
      <c r="P86" s="235"/>
      <c r="Q86" s="235"/>
      <c r="R86" s="235">
        <f>$R$12</f>
        <v>5000</v>
      </c>
      <c r="S86" s="235"/>
      <c r="T86" s="235"/>
      <c r="U86" s="236">
        <f>$U$12</f>
        <v>5000000</v>
      </c>
      <c r="V86" s="236"/>
      <c r="W86" s="236"/>
      <c r="X86" s="236"/>
      <c r="Y86" s="236"/>
      <c r="Z86" s="237">
        <f>$Z$12</f>
        <v>0.1</v>
      </c>
      <c r="AA86" s="238"/>
    </row>
    <row r="87" spans="1:29" s="9" customFormat="1" ht="22.5" customHeight="1">
      <c r="A87" s="21">
        <f>$A$13</f>
        <v>9</v>
      </c>
      <c r="B87" s="85">
        <f>$B$13</f>
        <v>10</v>
      </c>
      <c r="C87" s="203" t="str">
        <f>$C13</f>
        <v>○○○工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 t="str">
        <f>$M$13</f>
        <v>ｍ</v>
      </c>
      <c r="N87" s="204"/>
      <c r="O87" s="205">
        <f>$O$13</f>
        <v>250</v>
      </c>
      <c r="P87" s="205"/>
      <c r="Q87" s="205"/>
      <c r="R87" s="205">
        <f>$R$13</f>
        <v>1200</v>
      </c>
      <c r="S87" s="205"/>
      <c r="T87" s="205"/>
      <c r="U87" s="206">
        <f>$U$13</f>
        <v>300000</v>
      </c>
      <c r="V87" s="206"/>
      <c r="W87" s="206"/>
      <c r="X87" s="206"/>
      <c r="Y87" s="206"/>
      <c r="Z87" s="207">
        <f>$Z$13</f>
        <v>0.1</v>
      </c>
      <c r="AA87" s="208"/>
    </row>
    <row r="88" spans="1:29" s="9" customFormat="1" ht="22.5" customHeight="1">
      <c r="A88" s="21">
        <f>$A$14</f>
        <v>9</v>
      </c>
      <c r="B88" s="22">
        <f>$B$14</f>
        <v>25</v>
      </c>
      <c r="C88" s="203" t="str">
        <f t="shared" ref="C88:C104" si="2">$C14</f>
        <v>△△△△△△工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 t="str">
        <f>$M$14</f>
        <v>ｍ3</v>
      </c>
      <c r="N88" s="204"/>
      <c r="O88" s="205">
        <f>$O$14</f>
        <v>300.60000000000002</v>
      </c>
      <c r="P88" s="205"/>
      <c r="Q88" s="205"/>
      <c r="R88" s="205">
        <f>$R$14</f>
        <v>343</v>
      </c>
      <c r="S88" s="205"/>
      <c r="T88" s="205"/>
      <c r="U88" s="206">
        <f>$U$14</f>
        <v>103105</v>
      </c>
      <c r="V88" s="206"/>
      <c r="W88" s="206"/>
      <c r="X88" s="206"/>
      <c r="Y88" s="206"/>
      <c r="Z88" s="207">
        <f>$Z$14</f>
        <v>0.08</v>
      </c>
      <c r="AA88" s="208"/>
    </row>
    <row r="89" spans="1:29" s="9" customFormat="1" ht="22.5" customHeight="1">
      <c r="A89" s="21">
        <f>$A$15</f>
        <v>0</v>
      </c>
      <c r="B89" s="22">
        <f>$B$15</f>
        <v>0</v>
      </c>
      <c r="C89" s="203">
        <f t="shared" si="2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207">
        <f>$Z$15</f>
        <v>0</v>
      </c>
      <c r="AA89" s="208"/>
    </row>
    <row r="90" spans="1:29" s="9" customFormat="1" ht="22.5" customHeight="1">
      <c r="A90" s="21">
        <f>$A$16</f>
        <v>0</v>
      </c>
      <c r="B90" s="22">
        <f>$B$16</f>
        <v>0</v>
      </c>
      <c r="C90" s="203">
        <f t="shared" si="2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207">
        <f>$Z$16</f>
        <v>0</v>
      </c>
      <c r="AA90" s="208"/>
    </row>
    <row r="91" spans="1:29" s="9" customFormat="1" ht="22.5" customHeight="1">
      <c r="A91" s="21">
        <f>$A$17</f>
        <v>0</v>
      </c>
      <c r="B91" s="22">
        <f>$B$17</f>
        <v>0</v>
      </c>
      <c r="C91" s="203">
        <f t="shared" si="2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207">
        <f>$Z$17</f>
        <v>0</v>
      </c>
      <c r="AA91" s="208"/>
    </row>
    <row r="92" spans="1:29" s="9" customFormat="1" ht="22.5" customHeight="1">
      <c r="A92" s="21">
        <f>$A$18</f>
        <v>0</v>
      </c>
      <c r="B92" s="22">
        <f>$B$18</f>
        <v>0</v>
      </c>
      <c r="C92" s="203">
        <f t="shared" si="2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207">
        <f>$Z$18</f>
        <v>0</v>
      </c>
      <c r="AA92" s="208"/>
    </row>
    <row r="93" spans="1:29" s="9" customFormat="1" ht="22.5" customHeight="1">
      <c r="A93" s="21">
        <f>$A$19</f>
        <v>0</v>
      </c>
      <c r="B93" s="22">
        <f>$B$19</f>
        <v>0</v>
      </c>
      <c r="C93" s="203">
        <f t="shared" si="2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207">
        <f>$Z$19</f>
        <v>0</v>
      </c>
      <c r="AA93" s="208"/>
    </row>
    <row r="94" spans="1:29" s="9" customFormat="1" ht="22.5" customHeight="1">
      <c r="A94" s="21">
        <f>$A$20</f>
        <v>0</v>
      </c>
      <c r="B94" s="22">
        <f>$B$20</f>
        <v>0</v>
      </c>
      <c r="C94" s="203">
        <f t="shared" si="2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207">
        <f>$Z$20</f>
        <v>0</v>
      </c>
      <c r="AA94" s="208"/>
    </row>
    <row r="95" spans="1:29" s="9" customFormat="1" ht="22.5" customHeight="1">
      <c r="A95" s="21">
        <f>$A$21</f>
        <v>0</v>
      </c>
      <c r="B95" s="22">
        <f>$B$21</f>
        <v>0</v>
      </c>
      <c r="C95" s="203">
        <f t="shared" si="2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207">
        <f>$Z$21</f>
        <v>0</v>
      </c>
      <c r="AA95" s="208"/>
    </row>
    <row r="96" spans="1:29" s="9" customFormat="1" ht="22.5" customHeight="1">
      <c r="A96" s="21">
        <f>$A$22</f>
        <v>0</v>
      </c>
      <c r="B96" s="22">
        <f>$B$22</f>
        <v>0</v>
      </c>
      <c r="C96" s="203">
        <f t="shared" si="2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207">
        <f>$Z$22</f>
        <v>0</v>
      </c>
      <c r="AA96" s="208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2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207">
        <f>$Z$23</f>
        <v>0</v>
      </c>
      <c r="AA97" s="208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2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207">
        <f>$Z$24</f>
        <v>0</v>
      </c>
      <c r="AA98" s="208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2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207">
        <f>$Z$25</f>
        <v>0</v>
      </c>
      <c r="AA99" s="208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2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207">
        <f>$Z$26</f>
        <v>0</v>
      </c>
      <c r="AA100" s="208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2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207">
        <f>$Z$27</f>
        <v>0</v>
      </c>
      <c r="AA101" s="208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2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207">
        <f>$Z$28</f>
        <v>0</v>
      </c>
      <c r="AA102" s="208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2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207">
        <f>$Z$29</f>
        <v>0</v>
      </c>
      <c r="AA103" s="208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2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207">
        <f>$Z$30</f>
        <v>0</v>
      </c>
      <c r="AA104" s="208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5403105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5300000</v>
      </c>
      <c r="N106" s="490"/>
      <c r="O106" s="490"/>
      <c r="P106" s="490"/>
      <c r="Q106" s="490"/>
      <c r="R106" s="490"/>
      <c r="S106" s="490"/>
      <c r="T106" s="491"/>
      <c r="U106" s="492">
        <f>$U$32</f>
        <v>530000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103105</v>
      </c>
      <c r="N107" s="490"/>
      <c r="O107" s="490"/>
      <c r="P107" s="490"/>
      <c r="Q107" s="490"/>
      <c r="R107" s="490"/>
      <c r="S107" s="490"/>
      <c r="T107" s="491"/>
      <c r="U107" s="492">
        <f>$U$33</f>
        <v>8248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5941353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219" t="s">
        <v>31</v>
      </c>
      <c r="B110" s="220"/>
      <c r="C110" s="220"/>
      <c r="D110" s="220"/>
      <c r="E110" s="221"/>
      <c r="F110" s="222" t="s">
        <v>33</v>
      </c>
      <c r="G110" s="220"/>
      <c r="H110" s="220"/>
      <c r="I110" s="220"/>
      <c r="J110" s="220"/>
      <c r="K110" s="221"/>
      <c r="L110" s="223" t="s">
        <v>61</v>
      </c>
      <c r="M110" s="224"/>
      <c r="N110" s="224"/>
      <c r="O110" s="224"/>
      <c r="P110" s="224"/>
      <c r="Q110" s="225"/>
      <c r="R110" s="223" t="s">
        <v>35</v>
      </c>
      <c r="S110" s="224"/>
      <c r="T110" s="224"/>
      <c r="U110" s="224"/>
      <c r="V110" s="225"/>
      <c r="W110" s="222" t="s">
        <v>37</v>
      </c>
      <c r="X110" s="220"/>
      <c r="Y110" s="220"/>
      <c r="Z110" s="220"/>
      <c r="AA110" s="226"/>
    </row>
    <row r="111" spans="1:27" s="9" customFormat="1" ht="24.75" customHeight="1" thickBot="1">
      <c r="A111" s="211">
        <f>$A$37</f>
        <v>0</v>
      </c>
      <c r="B111" s="212"/>
      <c r="C111" s="212"/>
      <c r="D111" s="212"/>
      <c r="E111" s="213"/>
      <c r="F111" s="214">
        <f>$F$37</f>
        <v>530000</v>
      </c>
      <c r="G111" s="215"/>
      <c r="H111" s="215"/>
      <c r="I111" s="215"/>
      <c r="J111" s="215"/>
      <c r="K111" s="216"/>
      <c r="L111" s="217">
        <f>$L$37</f>
        <v>0</v>
      </c>
      <c r="M111" s="212"/>
      <c r="N111" s="212"/>
      <c r="O111" s="212"/>
      <c r="P111" s="212"/>
      <c r="Q111" s="213"/>
      <c r="R111" s="214">
        <f>$R$37</f>
        <v>530000</v>
      </c>
      <c r="S111" s="215"/>
      <c r="T111" s="215"/>
      <c r="U111" s="215"/>
      <c r="V111" s="216"/>
      <c r="W111" s="214">
        <f>$W$37</f>
        <v>0</v>
      </c>
      <c r="X111" s="215"/>
      <c r="Y111" s="215"/>
      <c r="Z111" s="215"/>
      <c r="AA111" s="218"/>
    </row>
  </sheetData>
  <sheetProtection sheet="1" objects="1" scenarios="1" selectLockedCells="1" selectUnlockedCells="1"/>
  <mergeCells count="500"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R37:V37"/>
    <mergeCell ref="W37:AA37"/>
    <mergeCell ref="A39:AA39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C14:L14"/>
    <mergeCell ref="M14:N14"/>
    <mergeCell ref="O14:Q14"/>
    <mergeCell ref="R14:T14"/>
    <mergeCell ref="U14:Y14"/>
    <mergeCell ref="Z14:AA14"/>
    <mergeCell ref="C15:L15"/>
    <mergeCell ref="M15:N15"/>
    <mergeCell ref="AB10:AC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M34:T34"/>
    <mergeCell ref="U34:Y34"/>
    <mergeCell ref="C34:L34"/>
    <mergeCell ref="Z34:AA34"/>
    <mergeCell ref="Z47:AA47"/>
    <mergeCell ref="AB47:AC47"/>
    <mergeCell ref="A46:D46"/>
    <mergeCell ref="E46:M46"/>
    <mergeCell ref="N46:O46"/>
    <mergeCell ref="P46:T46"/>
    <mergeCell ref="U46:V46"/>
    <mergeCell ref="W46:AA46"/>
    <mergeCell ref="C49:L49"/>
    <mergeCell ref="M49:N49"/>
    <mergeCell ref="O49:Q49"/>
    <mergeCell ref="R49:T49"/>
    <mergeCell ref="U49:Y49"/>
    <mergeCell ref="Z49:AA49"/>
    <mergeCell ref="C48:L48"/>
    <mergeCell ref="M48:N48"/>
    <mergeCell ref="O48:Q48"/>
    <mergeCell ref="R48:T48"/>
    <mergeCell ref="U48:Y48"/>
    <mergeCell ref="Z48:AA48"/>
    <mergeCell ref="W47:Y4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M71:T71"/>
    <mergeCell ref="U71:Y71"/>
    <mergeCell ref="Z71:AA71"/>
    <mergeCell ref="C71:L71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R74:V74"/>
    <mergeCell ref="W74:AA74"/>
    <mergeCell ref="A76:AA76"/>
    <mergeCell ref="W84:Y84"/>
    <mergeCell ref="Z84:AA84"/>
    <mergeCell ref="AB84:AC84"/>
    <mergeCell ref="C85:N85"/>
    <mergeCell ref="O85:P85"/>
    <mergeCell ref="Q85:S85"/>
    <mergeCell ref="T85:V85"/>
    <mergeCell ref="W85:AA85"/>
    <mergeCell ref="A83:D83"/>
    <mergeCell ref="E83:M83"/>
    <mergeCell ref="N83:O83"/>
    <mergeCell ref="P83:T83"/>
    <mergeCell ref="U83:V83"/>
    <mergeCell ref="W83:AA83"/>
    <mergeCell ref="C86:L86"/>
    <mergeCell ref="M86:N86"/>
    <mergeCell ref="O86:Q86"/>
    <mergeCell ref="R86:T86"/>
    <mergeCell ref="U86:Y86"/>
    <mergeCell ref="Z86:AA86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5:L105"/>
    <mergeCell ref="M105:N105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  <mergeCell ref="C108:L108"/>
    <mergeCell ref="M108:T108"/>
    <mergeCell ref="U108:Y108"/>
    <mergeCell ref="Z108:AA108"/>
    <mergeCell ref="O105:Q105"/>
    <mergeCell ref="R105:T105"/>
  </mergeCells>
  <phoneticPr fontId="2"/>
  <conditionalFormatting sqref="O15:T30">
    <cfRule type="expression" dxfId="220" priority="17">
      <formula>INDIRECT(ADDRESS(ROW(),COLUMN()))=TRUNC(INDIRECT(ADDRESS(ROW(),COLUMN())))</formula>
    </cfRule>
  </conditionalFormatting>
  <conditionalFormatting sqref="A12:C12 Z12">
    <cfRule type="cellIs" dxfId="219" priority="16" operator="equal">
      <formula>""</formula>
    </cfRule>
  </conditionalFormatting>
  <conditionalFormatting sqref="L37:Q37 A37:E37">
    <cfRule type="cellIs" dxfId="218" priority="15" operator="equal">
      <formula>"有"</formula>
    </cfRule>
  </conditionalFormatting>
  <conditionalFormatting sqref="L37:Q37">
    <cfRule type="expression" dxfId="217" priority="14">
      <formula>$Z$10="有"</formula>
    </cfRule>
  </conditionalFormatting>
  <conditionalFormatting sqref="A37:E37">
    <cfRule type="expression" dxfId="216" priority="13">
      <formula>$Z$10="有"</formula>
    </cfRule>
  </conditionalFormatting>
  <conditionalFormatting sqref="R15:T30">
    <cfRule type="expression" dxfId="215" priority="12">
      <formula>$M15="式"</formula>
    </cfRule>
  </conditionalFormatting>
  <conditionalFormatting sqref="O12:T14">
    <cfRule type="expression" dxfId="214" priority="11">
      <formula>INDIRECT(ADDRESS(ROW(),COLUMN()))=TRUNC(INDIRECT(ADDRESS(ROW(),COLUMN())))</formula>
    </cfRule>
  </conditionalFormatting>
  <conditionalFormatting sqref="O49:T68">
    <cfRule type="expression" dxfId="213" priority="6">
      <formula>INDIRECT(ADDRESS(ROW(),COLUMN()))=TRUNC(INDIRECT(ADDRESS(ROW(),COLUMN())))</formula>
    </cfRule>
  </conditionalFormatting>
  <conditionalFormatting sqref="R49:T68">
    <cfRule type="expression" dxfId="212" priority="5">
      <formula>$M49="式"</formula>
    </cfRule>
  </conditionalFormatting>
  <conditionalFormatting sqref="O86:T104">
    <cfRule type="expression" dxfId="211" priority="4">
      <formula>INDIRECT(ADDRESS(ROW(),COLUMN()))=TRUNC(INDIRECT(ADDRESS(ROW(),COLUMN())))</formula>
    </cfRule>
  </conditionalFormatting>
  <conditionalFormatting sqref="R86:T104">
    <cfRule type="expression" dxfId="210" priority="3">
      <formula>$M86="式"</formula>
    </cfRule>
  </conditionalFormatting>
  <conditionalFormatting sqref="O105:T105">
    <cfRule type="expression" dxfId="209" priority="2">
      <formula>INDIRECT(ADDRESS(ROW(),COLUMN()))=TRUNC(INDIRECT(ADDRESS(ROW(),COLUMN())))</formula>
    </cfRule>
  </conditionalFormatting>
  <conditionalFormatting sqref="R105:T105">
    <cfRule type="expression" dxfId="208" priority="1">
      <formula>$M105="式"</formula>
    </cfRule>
  </conditionalFormatting>
  <dataValidations count="3">
    <dataValidation type="list" allowBlank="1" showInputMessage="1" showErrorMessage="1" sqref="Z10:AA10" xr:uid="{447C5B8F-226D-455D-A2A0-1E6B18F6B2E9}">
      <formula1>"有,無"</formula1>
    </dataValidation>
    <dataValidation type="list" imeMode="disabled" allowBlank="1" showInputMessage="1" showErrorMessage="1" sqref="Z12:AA31" xr:uid="{13E03E28-BFB9-46D7-9163-6AF62E7ADD64}">
      <formula1>"10%,8%,無"</formula1>
    </dataValidation>
    <dataValidation imeMode="disabled" allowBlank="1" showInputMessage="1" showErrorMessage="1" sqref="Z48:AA71 Z86:AA108" xr:uid="{F8CC06FE-312C-4E21-AB54-5064A6CD0CC5}"/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2FB3-5609-4C99-8080-707E0BF2EC53}">
  <sheetPr>
    <tabColor theme="0"/>
  </sheetPr>
  <dimension ref="A1:Z34"/>
  <sheetViews>
    <sheetView showZeros="0" tabSelected="1" view="pageBreakPreview" zoomScaleNormal="100" zoomScaleSheetLayoutView="100" workbookViewId="0">
      <selection activeCell="O5" sqref="O5:Z5"/>
    </sheetView>
  </sheetViews>
  <sheetFormatPr defaultColWidth="3.5" defaultRowHeight="24.95" customHeight="1"/>
  <cols>
    <col min="1" max="1" width="4.375" style="52" customWidth="1"/>
    <col min="2" max="2" width="3.5" style="52" customWidth="1"/>
    <col min="3" max="16384" width="3.5" style="52"/>
  </cols>
  <sheetData>
    <row r="1" spans="1:26" ht="24.95" customHeight="1">
      <c r="A1" s="200" t="s">
        <v>71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</row>
    <row r="2" spans="1:26" ht="24.95" customHeight="1" thickBot="1">
      <c r="A2" s="55"/>
      <c r="B2" s="55"/>
      <c r="C2" s="55"/>
      <c r="D2" s="55"/>
      <c r="E2" s="55"/>
      <c r="F2" s="55"/>
      <c r="G2" s="55"/>
      <c r="H2" s="55"/>
      <c r="I2" s="526"/>
      <c r="J2" s="526"/>
      <c r="K2" s="526"/>
      <c r="L2" s="53" t="s">
        <v>0</v>
      </c>
      <c r="M2" s="526"/>
      <c r="N2" s="526"/>
      <c r="O2" s="53" t="s">
        <v>1</v>
      </c>
      <c r="P2" s="54" t="s">
        <v>11</v>
      </c>
      <c r="Q2" s="202" t="s">
        <v>72</v>
      </c>
      <c r="R2" s="202"/>
      <c r="S2" s="55"/>
      <c r="T2" s="55"/>
      <c r="U2" s="55"/>
      <c r="V2" s="55"/>
      <c r="W2" s="55"/>
      <c r="X2" s="55"/>
      <c r="Y2" s="55"/>
      <c r="Z2" s="55"/>
    </row>
    <row r="3" spans="1:26" ht="24.9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81"/>
      <c r="Q3" s="81"/>
      <c r="R3" s="81"/>
      <c r="S3" s="55"/>
      <c r="T3" s="55"/>
      <c r="U3" s="55"/>
      <c r="V3" s="55"/>
      <c r="W3" s="55"/>
      <c r="X3" s="55"/>
      <c r="Y3" s="55"/>
      <c r="Z3" s="55"/>
    </row>
    <row r="4" spans="1:26" ht="24.9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197" t="s">
        <v>118</v>
      </c>
      <c r="N4" s="197"/>
      <c r="O4" s="197"/>
      <c r="P4" s="534"/>
      <c r="Q4" s="534"/>
      <c r="R4" s="534"/>
      <c r="S4" s="534"/>
      <c r="T4" s="534"/>
      <c r="U4" s="535" t="s">
        <v>123</v>
      </c>
      <c r="V4" s="535"/>
      <c r="W4" s="535"/>
      <c r="X4" s="534"/>
      <c r="Y4" s="534"/>
      <c r="Z4" s="534"/>
    </row>
    <row r="5" spans="1:26" ht="24.9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 t="s">
        <v>89</v>
      </c>
      <c r="N5" s="55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</row>
    <row r="6" spans="1:26" ht="24.9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 t="s">
        <v>90</v>
      </c>
      <c r="N6" s="55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</row>
    <row r="7" spans="1:26" ht="24.9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 t="s">
        <v>91</v>
      </c>
      <c r="N7" s="55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80" t="s">
        <v>10</v>
      </c>
    </row>
    <row r="8" spans="1:26" ht="24.9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169" t="s">
        <v>13</v>
      </c>
      <c r="N8" s="169"/>
      <c r="O8" s="527"/>
      <c r="P8" s="527"/>
      <c r="Q8" s="527"/>
      <c r="R8" s="527"/>
      <c r="S8" s="527"/>
      <c r="T8" s="169" t="s">
        <v>14</v>
      </c>
      <c r="U8" s="169"/>
      <c r="V8" s="527"/>
      <c r="W8" s="527"/>
      <c r="X8" s="527"/>
      <c r="Y8" s="527"/>
      <c r="Z8" s="527"/>
    </row>
    <row r="9" spans="1:26" ht="24.95" customHeight="1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24.95" customHeight="1">
      <c r="A10" s="528"/>
      <c r="B10" s="529"/>
      <c r="C10" s="530" t="s">
        <v>73</v>
      </c>
      <c r="D10" s="530"/>
      <c r="E10" s="530"/>
      <c r="F10" s="530"/>
      <c r="G10" s="530"/>
      <c r="H10" s="530" t="s">
        <v>74</v>
      </c>
      <c r="I10" s="530"/>
      <c r="J10" s="530"/>
      <c r="K10" s="530"/>
      <c r="L10" s="530"/>
      <c r="M10" s="530" t="s">
        <v>75</v>
      </c>
      <c r="N10" s="530"/>
      <c r="O10" s="530" t="s">
        <v>76</v>
      </c>
      <c r="P10" s="530"/>
      <c r="Q10" s="530"/>
      <c r="R10" s="530" t="s">
        <v>77</v>
      </c>
      <c r="S10" s="530"/>
      <c r="T10" s="530"/>
      <c r="U10" s="530"/>
      <c r="V10" s="530"/>
      <c r="W10" s="530"/>
      <c r="X10" s="530"/>
      <c r="Y10" s="530"/>
      <c r="Z10" s="531"/>
    </row>
    <row r="11" spans="1:26" ht="24.95" customHeight="1">
      <c r="A11" s="160" t="s">
        <v>78</v>
      </c>
      <c r="B11" s="161"/>
      <c r="C11" s="515" t="str">
        <f>PHONETIC(C12)</f>
        <v/>
      </c>
      <c r="D11" s="515"/>
      <c r="E11" s="515"/>
      <c r="F11" s="515"/>
      <c r="G11" s="515"/>
      <c r="H11" s="515" t="str">
        <f>PHONETIC(H12)</f>
        <v/>
      </c>
      <c r="I11" s="515"/>
      <c r="J11" s="515"/>
      <c r="K11" s="515"/>
      <c r="L11" s="515"/>
      <c r="M11" s="516"/>
      <c r="N11" s="516"/>
      <c r="O11" s="519"/>
      <c r="P11" s="519"/>
      <c r="Q11" s="519"/>
      <c r="R11" s="522"/>
      <c r="S11" s="522"/>
      <c r="T11" s="522"/>
      <c r="U11" s="522"/>
      <c r="V11" s="522"/>
      <c r="W11" s="522"/>
      <c r="X11" s="522"/>
      <c r="Y11" s="522"/>
      <c r="Z11" s="523"/>
    </row>
    <row r="12" spans="1:26" ht="24.95" customHeight="1">
      <c r="A12" s="186" t="s">
        <v>81</v>
      </c>
      <c r="B12" s="187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7"/>
      <c r="N12" s="517"/>
      <c r="O12" s="520"/>
      <c r="P12" s="520"/>
      <c r="Q12" s="520"/>
      <c r="R12" s="524"/>
      <c r="S12" s="524"/>
      <c r="T12" s="524"/>
      <c r="U12" s="524"/>
      <c r="V12" s="524"/>
      <c r="W12" s="524"/>
      <c r="X12" s="524"/>
      <c r="Y12" s="524"/>
      <c r="Z12" s="525"/>
    </row>
    <row r="13" spans="1:26" ht="24.95" customHeight="1" thickBot="1">
      <c r="A13" s="188"/>
      <c r="B13" s="189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21"/>
      <c r="P13" s="521"/>
      <c r="Q13" s="521"/>
      <c r="R13" s="532"/>
      <c r="S13" s="532"/>
      <c r="T13" s="532"/>
      <c r="U13" s="532"/>
      <c r="V13" s="532"/>
      <c r="W13" s="532"/>
      <c r="X13" s="532"/>
      <c r="Y13" s="532"/>
      <c r="Z13" s="533"/>
    </row>
    <row r="14" spans="1:26" ht="24.95" customHeight="1" thickBo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24.95" customHeight="1" thickBot="1">
      <c r="A15" s="57" t="s">
        <v>97</v>
      </c>
      <c r="B15" s="149" t="s">
        <v>83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50"/>
      <c r="O15" s="509" t="s">
        <v>84</v>
      </c>
      <c r="P15" s="510"/>
      <c r="Q15" s="510"/>
      <c r="R15" s="510"/>
      <c r="S15" s="510"/>
      <c r="T15" s="511" t="s">
        <v>104</v>
      </c>
      <c r="U15" s="512"/>
      <c r="V15" s="512"/>
      <c r="W15" s="512"/>
      <c r="X15" s="509"/>
      <c r="Y15" s="513" t="s">
        <v>64</v>
      </c>
      <c r="Z15" s="514"/>
    </row>
    <row r="16" spans="1:26" ht="24.95" customHeight="1">
      <c r="A16" s="58" t="str">
        <f t="shared" ref="A16:A32" si="0">IF(B16=0,"",ROW()-15)</f>
        <v/>
      </c>
      <c r="B16" s="167">
        <f>工事1!$E$6</f>
        <v>0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8"/>
      <c r="O16" s="503">
        <f>工事1!$U$34</f>
        <v>0</v>
      </c>
      <c r="P16" s="503"/>
      <c r="Q16" s="503"/>
      <c r="R16" s="503"/>
      <c r="S16" s="504"/>
      <c r="T16" s="505">
        <f>工事1!$E$9</f>
        <v>0</v>
      </c>
      <c r="U16" s="506"/>
      <c r="V16" s="506"/>
      <c r="W16" s="506"/>
      <c r="X16" s="507"/>
      <c r="Y16" s="506">
        <f>工事1!$Z$10</f>
        <v>0</v>
      </c>
      <c r="Z16" s="508"/>
    </row>
    <row r="17" spans="1:26" ht="24.95" customHeight="1">
      <c r="A17" s="59" t="str">
        <f t="shared" si="0"/>
        <v/>
      </c>
      <c r="B17" s="107">
        <f>工事2!$E$6</f>
        <v>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116">
        <f>工事2!$U$34</f>
        <v>0</v>
      </c>
      <c r="P17" s="116"/>
      <c r="Q17" s="116"/>
      <c r="R17" s="116"/>
      <c r="S17" s="117"/>
      <c r="T17" s="118">
        <f>工事2!$E$9</f>
        <v>0</v>
      </c>
      <c r="U17" s="119"/>
      <c r="V17" s="119"/>
      <c r="W17" s="119"/>
      <c r="X17" s="120"/>
      <c r="Y17" s="119">
        <f>工事2!$Z$10</f>
        <v>0</v>
      </c>
      <c r="Z17" s="121"/>
    </row>
    <row r="18" spans="1:26" ht="24.95" customHeight="1">
      <c r="A18" s="59" t="str">
        <f t="shared" si="0"/>
        <v/>
      </c>
      <c r="B18" s="107">
        <f>工事3!$E$6</f>
        <v>0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8"/>
      <c r="O18" s="116">
        <f>工事3!$U$34</f>
        <v>0</v>
      </c>
      <c r="P18" s="116"/>
      <c r="Q18" s="116"/>
      <c r="R18" s="116"/>
      <c r="S18" s="117"/>
      <c r="T18" s="118">
        <f>工事3!$E$9</f>
        <v>0</v>
      </c>
      <c r="U18" s="119"/>
      <c r="V18" s="119"/>
      <c r="W18" s="119"/>
      <c r="X18" s="120"/>
      <c r="Y18" s="119">
        <f>工事3!$Z$10</f>
        <v>0</v>
      </c>
      <c r="Z18" s="121"/>
    </row>
    <row r="19" spans="1:26" ht="24.95" customHeight="1">
      <c r="A19" s="59" t="str">
        <f t="shared" si="0"/>
        <v/>
      </c>
      <c r="B19" s="107">
        <f>工事4!$E$6</f>
        <v>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  <c r="O19" s="116">
        <f>工事4!$U$34</f>
        <v>0</v>
      </c>
      <c r="P19" s="116"/>
      <c r="Q19" s="116"/>
      <c r="R19" s="116"/>
      <c r="S19" s="117"/>
      <c r="T19" s="118">
        <f>工事4!$E$9</f>
        <v>0</v>
      </c>
      <c r="U19" s="119"/>
      <c r="V19" s="119"/>
      <c r="W19" s="119"/>
      <c r="X19" s="120"/>
      <c r="Y19" s="119">
        <f>工事4!$Z$10</f>
        <v>0</v>
      </c>
      <c r="Z19" s="121"/>
    </row>
    <row r="20" spans="1:26" ht="24.95" customHeight="1">
      <c r="A20" s="59" t="str">
        <f t="shared" si="0"/>
        <v/>
      </c>
      <c r="B20" s="107">
        <f>工事5!$E$6</f>
        <v>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8"/>
      <c r="O20" s="116">
        <f>工事5!$U$34</f>
        <v>0</v>
      </c>
      <c r="P20" s="116"/>
      <c r="Q20" s="116"/>
      <c r="R20" s="116"/>
      <c r="S20" s="117"/>
      <c r="T20" s="118">
        <f>工事5!$E$9</f>
        <v>0</v>
      </c>
      <c r="U20" s="119"/>
      <c r="V20" s="119"/>
      <c r="W20" s="119"/>
      <c r="X20" s="120"/>
      <c r="Y20" s="119">
        <f>工事5!$Z$10</f>
        <v>0</v>
      </c>
      <c r="Z20" s="121"/>
    </row>
    <row r="21" spans="1:26" ht="24.95" customHeight="1">
      <c r="A21" s="59" t="str">
        <f t="shared" si="0"/>
        <v/>
      </c>
      <c r="B21" s="107">
        <f>工事6!$E$6</f>
        <v>0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  <c r="O21" s="116">
        <f>工事6!$U$34</f>
        <v>0</v>
      </c>
      <c r="P21" s="116"/>
      <c r="Q21" s="116"/>
      <c r="R21" s="116"/>
      <c r="S21" s="117"/>
      <c r="T21" s="118">
        <f>工事6!$E$9</f>
        <v>0</v>
      </c>
      <c r="U21" s="119"/>
      <c r="V21" s="119"/>
      <c r="W21" s="119"/>
      <c r="X21" s="120"/>
      <c r="Y21" s="119">
        <f>工事6!$Z$10</f>
        <v>0</v>
      </c>
      <c r="Z21" s="121"/>
    </row>
    <row r="22" spans="1:26" ht="24.95" customHeight="1">
      <c r="A22" s="59" t="str">
        <f t="shared" si="0"/>
        <v/>
      </c>
      <c r="B22" s="107">
        <f>工事7!$E$6</f>
        <v>0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116">
        <f>工事7!$U$34</f>
        <v>0</v>
      </c>
      <c r="P22" s="116"/>
      <c r="Q22" s="116"/>
      <c r="R22" s="116"/>
      <c r="S22" s="117"/>
      <c r="T22" s="118">
        <f>工事7!$E$9</f>
        <v>0</v>
      </c>
      <c r="U22" s="119"/>
      <c r="V22" s="119"/>
      <c r="W22" s="119"/>
      <c r="X22" s="120"/>
      <c r="Y22" s="119">
        <f>工事7!$Z$10</f>
        <v>0</v>
      </c>
      <c r="Z22" s="121"/>
    </row>
    <row r="23" spans="1:26" ht="24.95" customHeight="1">
      <c r="A23" s="59" t="str">
        <f t="shared" si="0"/>
        <v/>
      </c>
      <c r="B23" s="107">
        <f>工事8!$E$6</f>
        <v>0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8"/>
      <c r="O23" s="116">
        <f>工事8!$U$34</f>
        <v>0</v>
      </c>
      <c r="P23" s="116"/>
      <c r="Q23" s="116"/>
      <c r="R23" s="116"/>
      <c r="S23" s="117"/>
      <c r="T23" s="118">
        <f>工事8!$E$9</f>
        <v>0</v>
      </c>
      <c r="U23" s="119"/>
      <c r="V23" s="119"/>
      <c r="W23" s="119"/>
      <c r="X23" s="120"/>
      <c r="Y23" s="119">
        <f>工事8!$Z$10</f>
        <v>0</v>
      </c>
      <c r="Z23" s="121"/>
    </row>
    <row r="24" spans="1:26" ht="24.95" customHeight="1">
      <c r="A24" s="59" t="str">
        <f t="shared" si="0"/>
        <v/>
      </c>
      <c r="B24" s="107">
        <f>工事9!$E$6</f>
        <v>0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8"/>
      <c r="O24" s="116">
        <f>工事9!$U$34</f>
        <v>0</v>
      </c>
      <c r="P24" s="116"/>
      <c r="Q24" s="116"/>
      <c r="R24" s="116"/>
      <c r="S24" s="117"/>
      <c r="T24" s="118">
        <f>工事9!$E$9</f>
        <v>0</v>
      </c>
      <c r="U24" s="119"/>
      <c r="V24" s="119"/>
      <c r="W24" s="119"/>
      <c r="X24" s="120"/>
      <c r="Y24" s="119">
        <f>工事9!$Z$10</f>
        <v>0</v>
      </c>
      <c r="Z24" s="121"/>
    </row>
    <row r="25" spans="1:26" ht="24.95" customHeight="1">
      <c r="A25" s="59" t="str">
        <f t="shared" si="0"/>
        <v/>
      </c>
      <c r="B25" s="107">
        <f>工事10!$E$6</f>
        <v>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8"/>
      <c r="O25" s="116">
        <f>工事10!$U$34</f>
        <v>0</v>
      </c>
      <c r="P25" s="116"/>
      <c r="Q25" s="116"/>
      <c r="R25" s="116"/>
      <c r="S25" s="117"/>
      <c r="T25" s="118">
        <f>工事10!$E$9</f>
        <v>0</v>
      </c>
      <c r="U25" s="119"/>
      <c r="V25" s="119"/>
      <c r="W25" s="119"/>
      <c r="X25" s="120"/>
      <c r="Y25" s="119">
        <f>工事10!$Z$10</f>
        <v>0</v>
      </c>
      <c r="Z25" s="121"/>
    </row>
    <row r="26" spans="1:26" ht="24.95" customHeight="1">
      <c r="A26" s="59" t="str">
        <f t="shared" si="0"/>
        <v/>
      </c>
      <c r="B26" s="107">
        <f>工事11!$E$6</f>
        <v>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8"/>
      <c r="O26" s="116">
        <f>工事11!$U$34</f>
        <v>0</v>
      </c>
      <c r="P26" s="116"/>
      <c r="Q26" s="116"/>
      <c r="R26" s="116"/>
      <c r="S26" s="117"/>
      <c r="T26" s="118">
        <f>工事11!$E$9</f>
        <v>0</v>
      </c>
      <c r="U26" s="119"/>
      <c r="V26" s="119"/>
      <c r="W26" s="119"/>
      <c r="X26" s="120"/>
      <c r="Y26" s="119">
        <f>工事11!$Z$10</f>
        <v>0</v>
      </c>
      <c r="Z26" s="121"/>
    </row>
    <row r="27" spans="1:26" ht="24.95" customHeight="1">
      <c r="A27" s="59" t="str">
        <f t="shared" si="0"/>
        <v/>
      </c>
      <c r="B27" s="107">
        <f>工事12!$E$6</f>
        <v>0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116">
        <f>工事12!$U$34</f>
        <v>0</v>
      </c>
      <c r="P27" s="116"/>
      <c r="Q27" s="116"/>
      <c r="R27" s="116"/>
      <c r="S27" s="117"/>
      <c r="T27" s="118">
        <f>工事12!$E$9</f>
        <v>0</v>
      </c>
      <c r="U27" s="119"/>
      <c r="V27" s="119"/>
      <c r="W27" s="119"/>
      <c r="X27" s="120"/>
      <c r="Y27" s="119">
        <f>工事12!$Z$10</f>
        <v>0</v>
      </c>
      <c r="Z27" s="121"/>
    </row>
    <row r="28" spans="1:26" ht="24.95" customHeight="1">
      <c r="A28" s="59" t="str">
        <f t="shared" si="0"/>
        <v/>
      </c>
      <c r="B28" s="107">
        <f>工事13!$E$6</f>
        <v>0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8"/>
      <c r="O28" s="116">
        <f>工事13!$U$34</f>
        <v>0</v>
      </c>
      <c r="P28" s="116"/>
      <c r="Q28" s="116"/>
      <c r="R28" s="116"/>
      <c r="S28" s="117"/>
      <c r="T28" s="118">
        <f>工事13!$E$9</f>
        <v>0</v>
      </c>
      <c r="U28" s="119"/>
      <c r="V28" s="119"/>
      <c r="W28" s="119"/>
      <c r="X28" s="120"/>
      <c r="Y28" s="119">
        <f>工事13!$Z$10</f>
        <v>0</v>
      </c>
      <c r="Z28" s="121"/>
    </row>
    <row r="29" spans="1:26" ht="24.95" customHeight="1">
      <c r="A29" s="59" t="str">
        <f t="shared" si="0"/>
        <v/>
      </c>
      <c r="B29" s="107">
        <f>工事14!$E$6</f>
        <v>0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/>
      <c r="O29" s="116">
        <f>工事14!$U$34</f>
        <v>0</v>
      </c>
      <c r="P29" s="116"/>
      <c r="Q29" s="116"/>
      <c r="R29" s="116"/>
      <c r="S29" s="117"/>
      <c r="T29" s="118">
        <f>工事14!$E$9</f>
        <v>0</v>
      </c>
      <c r="U29" s="119"/>
      <c r="V29" s="119"/>
      <c r="W29" s="119"/>
      <c r="X29" s="120"/>
      <c r="Y29" s="119">
        <f>工事14!$Z$10</f>
        <v>0</v>
      </c>
      <c r="Z29" s="121"/>
    </row>
    <row r="30" spans="1:26" ht="24.95" customHeight="1">
      <c r="A30" s="59" t="str">
        <f t="shared" si="0"/>
        <v/>
      </c>
      <c r="B30" s="107">
        <f>工事15!$E$6</f>
        <v>0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/>
      <c r="O30" s="116">
        <f>工事15!$U$34</f>
        <v>0</v>
      </c>
      <c r="P30" s="116"/>
      <c r="Q30" s="116"/>
      <c r="R30" s="116"/>
      <c r="S30" s="117"/>
      <c r="T30" s="118">
        <f>工事15!$E$9</f>
        <v>0</v>
      </c>
      <c r="U30" s="119"/>
      <c r="V30" s="119"/>
      <c r="W30" s="119"/>
      <c r="X30" s="120"/>
      <c r="Y30" s="119">
        <f>工事15!$Z$10</f>
        <v>0</v>
      </c>
      <c r="Z30" s="121"/>
    </row>
    <row r="31" spans="1:26" ht="24.95" customHeight="1">
      <c r="A31" s="59" t="str">
        <f t="shared" si="0"/>
        <v/>
      </c>
      <c r="B31" s="107">
        <f>工事16!$E$6</f>
        <v>0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8"/>
      <c r="O31" s="116">
        <f>工事16!$U$34</f>
        <v>0</v>
      </c>
      <c r="P31" s="116"/>
      <c r="Q31" s="116"/>
      <c r="R31" s="116"/>
      <c r="S31" s="117"/>
      <c r="T31" s="118">
        <f>工事16!$E$9</f>
        <v>0</v>
      </c>
      <c r="U31" s="119"/>
      <c r="V31" s="119"/>
      <c r="W31" s="119"/>
      <c r="X31" s="120"/>
      <c r="Y31" s="119">
        <f>工事16!$Z$10</f>
        <v>0</v>
      </c>
      <c r="Z31" s="121"/>
    </row>
    <row r="32" spans="1:26" ht="24.95" customHeight="1" thickBot="1">
      <c r="A32" s="60" t="str">
        <f t="shared" si="0"/>
        <v/>
      </c>
      <c r="B32" s="110">
        <f>工事17!$E$6</f>
        <v>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  <c r="O32" s="130">
        <f>工事17!$U$34</f>
        <v>0</v>
      </c>
      <c r="P32" s="130"/>
      <c r="Q32" s="130"/>
      <c r="R32" s="130"/>
      <c r="S32" s="131"/>
      <c r="T32" s="132">
        <f>工事17!$E$9</f>
        <v>0</v>
      </c>
      <c r="U32" s="133"/>
      <c r="V32" s="133"/>
      <c r="W32" s="133"/>
      <c r="X32" s="134"/>
      <c r="Y32" s="133">
        <f>工事17!$Z$10</f>
        <v>0</v>
      </c>
      <c r="Z32" s="135"/>
    </row>
    <row r="33" spans="1:26" ht="24.95" customHeight="1" thickTop="1" thickBot="1">
      <c r="A33" s="112" t="s">
        <v>88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4"/>
      <c r="O33" s="497">
        <f>SUM(O16:S32)</f>
        <v>0</v>
      </c>
      <c r="P33" s="497"/>
      <c r="Q33" s="497"/>
      <c r="R33" s="497"/>
      <c r="S33" s="498"/>
      <c r="T33" s="499"/>
      <c r="U33" s="500"/>
      <c r="V33" s="500"/>
      <c r="W33" s="500"/>
      <c r="X33" s="501"/>
      <c r="Y33" s="500"/>
      <c r="Z33" s="502"/>
    </row>
    <row r="34" spans="1:26" ht="24.95" customHeight="1" thickTop="1"/>
  </sheetData>
  <sheetProtection sheet="1" selectLockedCells="1"/>
  <mergeCells count="108">
    <mergeCell ref="O5:Z5"/>
    <mergeCell ref="O6:Z6"/>
    <mergeCell ref="A12:B13"/>
    <mergeCell ref="A1:Z1"/>
    <mergeCell ref="I2:K2"/>
    <mergeCell ref="M2:N2"/>
    <mergeCell ref="Q2:R2"/>
    <mergeCell ref="M8:N8"/>
    <mergeCell ref="O8:S8"/>
    <mergeCell ref="T8:U8"/>
    <mergeCell ref="V8:Z8"/>
    <mergeCell ref="A10:B10"/>
    <mergeCell ref="C10:G10"/>
    <mergeCell ref="H10:L10"/>
    <mergeCell ref="M10:N10"/>
    <mergeCell ref="O10:Q10"/>
    <mergeCell ref="R10:Z10"/>
    <mergeCell ref="R13:Z13"/>
    <mergeCell ref="M4:O4"/>
    <mergeCell ref="X4:Z4"/>
    <mergeCell ref="U4:W4"/>
    <mergeCell ref="P4:T4"/>
    <mergeCell ref="O16:S16"/>
    <mergeCell ref="T16:X16"/>
    <mergeCell ref="Y16:Z16"/>
    <mergeCell ref="O15:S15"/>
    <mergeCell ref="T15:X15"/>
    <mergeCell ref="Y15:Z15"/>
    <mergeCell ref="A11:B11"/>
    <mergeCell ref="C11:G11"/>
    <mergeCell ref="H11:L11"/>
    <mergeCell ref="M11:N13"/>
    <mergeCell ref="O11:Q13"/>
    <mergeCell ref="R11:Z11"/>
    <mergeCell ref="C12:G13"/>
    <mergeCell ref="H12:L13"/>
    <mergeCell ref="R12:Z12"/>
    <mergeCell ref="B15:N15"/>
    <mergeCell ref="B16:N16"/>
    <mergeCell ref="B19:N19"/>
    <mergeCell ref="B20:N20"/>
    <mergeCell ref="B21:N21"/>
    <mergeCell ref="B22:N22"/>
    <mergeCell ref="O17:S17"/>
    <mergeCell ref="T17:X17"/>
    <mergeCell ref="Y17:Z17"/>
    <mergeCell ref="O18:S18"/>
    <mergeCell ref="T18:X18"/>
    <mergeCell ref="O21:S21"/>
    <mergeCell ref="T21:X21"/>
    <mergeCell ref="Y21:Z21"/>
    <mergeCell ref="O22:S22"/>
    <mergeCell ref="T22:X22"/>
    <mergeCell ref="Y22:Z22"/>
    <mergeCell ref="O19:S19"/>
    <mergeCell ref="T19:X19"/>
    <mergeCell ref="Y19:Z19"/>
    <mergeCell ref="O20:S20"/>
    <mergeCell ref="T20:X20"/>
    <mergeCell ref="Y20:Z20"/>
    <mergeCell ref="Y18:Z18"/>
    <mergeCell ref="B17:N17"/>
    <mergeCell ref="B18:N18"/>
    <mergeCell ref="O25:S25"/>
    <mergeCell ref="T25:X25"/>
    <mergeCell ref="Y25:Z25"/>
    <mergeCell ref="O26:S26"/>
    <mergeCell ref="T26:X26"/>
    <mergeCell ref="Y26:Z26"/>
    <mergeCell ref="O23:S23"/>
    <mergeCell ref="T23:X23"/>
    <mergeCell ref="Y23:Z23"/>
    <mergeCell ref="O24:S24"/>
    <mergeCell ref="T24:X24"/>
    <mergeCell ref="Y24:Z24"/>
    <mergeCell ref="T27:X27"/>
    <mergeCell ref="Y27:Z27"/>
    <mergeCell ref="O28:S28"/>
    <mergeCell ref="T28:X28"/>
    <mergeCell ref="Y28:Z28"/>
    <mergeCell ref="B27:N27"/>
    <mergeCell ref="B28:N28"/>
    <mergeCell ref="B29:N29"/>
    <mergeCell ref="B30:N30"/>
    <mergeCell ref="B31:N31"/>
    <mergeCell ref="B32:N32"/>
    <mergeCell ref="A33:N33"/>
    <mergeCell ref="O7:Y7"/>
    <mergeCell ref="O33:S33"/>
    <mergeCell ref="T33:X33"/>
    <mergeCell ref="Y33:Z33"/>
    <mergeCell ref="O31:S31"/>
    <mergeCell ref="T31:X31"/>
    <mergeCell ref="Y31:Z31"/>
    <mergeCell ref="O32:S32"/>
    <mergeCell ref="T32:X32"/>
    <mergeCell ref="Y32:Z32"/>
    <mergeCell ref="B23:N23"/>
    <mergeCell ref="B24:N24"/>
    <mergeCell ref="B25:N25"/>
    <mergeCell ref="B26:N26"/>
    <mergeCell ref="O29:S29"/>
    <mergeCell ref="T29:X29"/>
    <mergeCell ref="Y29:Z29"/>
    <mergeCell ref="O30:S30"/>
    <mergeCell ref="T30:X30"/>
    <mergeCell ref="Y30:Z30"/>
    <mergeCell ref="O27:S27"/>
  </mergeCells>
  <phoneticPr fontId="2"/>
  <conditionalFormatting sqref="I2:K2 M2:N2">
    <cfRule type="cellIs" dxfId="3" priority="2" operator="equal">
      <formula>""</formula>
    </cfRule>
  </conditionalFormatting>
  <conditionalFormatting sqref="M11:Z13 C12:L13">
    <cfRule type="cellIs" dxfId="2" priority="3" operator="equal">
      <formula>""</formula>
    </cfRule>
  </conditionalFormatting>
  <conditionalFormatting sqref="O5:Z6 O7:Y7 O8:S8 V8:Z8">
    <cfRule type="cellIs" dxfId="1" priority="4" operator="equal">
      <formula>""</formula>
    </cfRule>
  </conditionalFormatting>
  <conditionalFormatting sqref="P4:T4 X4:Z4">
    <cfRule type="cellIs" dxfId="0" priority="1" operator="equal">
      <formula>""</formula>
    </cfRule>
  </conditionalFormatting>
  <dataValidations disablePrompts="1" count="2">
    <dataValidation type="list" allowBlank="1" showInputMessage="1" showErrorMessage="1" sqref="M11:N13" xr:uid="{6E41DF67-B45A-41A2-85C2-F74092268374}">
      <formula1>"当座,普通"</formula1>
    </dataValidation>
    <dataValidation type="list" allowBlank="1" showInputMessage="1" showErrorMessage="1" errorTitle="エラー" error="記入ではなく_x000a_選択をしてください" sqref="X4:Z4" xr:uid="{A99474D5-2076-430C-8239-0531A5020D43}">
      <formula1>"切り捨て,四捨五入,切り上げ"</formula1>
    </dataValidation>
  </dataValidations>
  <printOptions horizontalCentered="1" verticalCentered="1"/>
  <pageMargins left="0.78740157480314965" right="0.31496062992125984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F205-05CD-4071-8699-AAFB6EF7CE2C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572" t="str">
        <f>IF(Z13="","",$Z13)</f>
        <v/>
      </c>
      <c r="AA50" s="573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572" t="str">
        <f t="shared" ref="Z51:Z64" si="2">IF(Z14="","",$Z14)</f>
        <v/>
      </c>
      <c r="AA51" s="573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572" t="str">
        <f t="shared" si="2"/>
        <v/>
      </c>
      <c r="AA52" s="573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572" t="str">
        <f t="shared" si="2"/>
        <v/>
      </c>
      <c r="AA53" s="573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572" t="str">
        <f t="shared" si="2"/>
        <v/>
      </c>
      <c r="AA54" s="573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572" t="str">
        <f t="shared" si="2"/>
        <v/>
      </c>
      <c r="AA55" s="573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572" t="str">
        <f t="shared" si="2"/>
        <v/>
      </c>
      <c r="AA56" s="573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572" t="str">
        <f t="shared" si="2"/>
        <v/>
      </c>
      <c r="AA57" s="573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572" t="str">
        <f t="shared" si="2"/>
        <v/>
      </c>
      <c r="AA58" s="573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572" t="str">
        <f t="shared" si="2"/>
        <v/>
      </c>
      <c r="AA59" s="573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572" t="str">
        <f t="shared" si="2"/>
        <v/>
      </c>
      <c r="AA60" s="573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572" t="str">
        <f t="shared" si="2"/>
        <v/>
      </c>
      <c r="AA61" s="573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572" t="str">
        <f t="shared" si="2"/>
        <v/>
      </c>
      <c r="AA62" s="573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572" t="str">
        <f t="shared" si="2"/>
        <v/>
      </c>
      <c r="AA63" s="573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572" t="str">
        <f t="shared" si="2"/>
        <v/>
      </c>
      <c r="AA64" s="573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572" t="str">
        <f>IF(Z28="","",$Z28)</f>
        <v/>
      </c>
      <c r="AA65" s="573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572" t="str">
        <f>IF(Z29="","",$Z29)</f>
        <v/>
      </c>
      <c r="AA66" s="573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572" t="str">
        <f>IF(Z30="","",$Z30)</f>
        <v/>
      </c>
      <c r="AA67" s="573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571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A9:D9"/>
    <mergeCell ref="E9:M9"/>
    <mergeCell ref="N9:O9"/>
    <mergeCell ref="P9:T9"/>
    <mergeCell ref="U9:V9"/>
    <mergeCell ref="W9:AA9"/>
    <mergeCell ref="A1:C1"/>
    <mergeCell ref="D1:H1"/>
    <mergeCell ref="A2:AA2"/>
    <mergeCell ref="T3:U3"/>
    <mergeCell ref="N5:AA5"/>
    <mergeCell ref="A6:D8"/>
    <mergeCell ref="E6:M8"/>
    <mergeCell ref="N6:AA6"/>
    <mergeCell ref="N7:AA7"/>
    <mergeCell ref="N8:Z8"/>
    <mergeCell ref="C12:L12"/>
    <mergeCell ref="M12:N12"/>
    <mergeCell ref="O12:Q12"/>
    <mergeCell ref="R12:T12"/>
    <mergeCell ref="U12:Y12"/>
    <mergeCell ref="Z12:AA12"/>
    <mergeCell ref="W10:Y10"/>
    <mergeCell ref="Z10:AA10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3:L13"/>
    <mergeCell ref="M13:N13"/>
    <mergeCell ref="O13:Q13"/>
    <mergeCell ref="R13:T13"/>
    <mergeCell ref="U13:Y13"/>
    <mergeCell ref="Z13:AA13"/>
    <mergeCell ref="C16:L16"/>
    <mergeCell ref="M16:N16"/>
    <mergeCell ref="O16:Q16"/>
    <mergeCell ref="R16:T16"/>
    <mergeCell ref="U16:Y16"/>
    <mergeCell ref="Z16:AA16"/>
    <mergeCell ref="C15:L15"/>
    <mergeCell ref="M15:N15"/>
    <mergeCell ref="O15:Q15"/>
    <mergeCell ref="R15:T15"/>
    <mergeCell ref="U15:Y15"/>
    <mergeCell ref="Z15:AA15"/>
    <mergeCell ref="C18:L18"/>
    <mergeCell ref="M18:N18"/>
    <mergeCell ref="O18:Q18"/>
    <mergeCell ref="R18:T18"/>
    <mergeCell ref="U18:Y18"/>
    <mergeCell ref="Z18:AA18"/>
    <mergeCell ref="C17:L17"/>
    <mergeCell ref="M17:N17"/>
    <mergeCell ref="O17:Q17"/>
    <mergeCell ref="R17:T17"/>
    <mergeCell ref="U17:Y17"/>
    <mergeCell ref="Z17:AA17"/>
    <mergeCell ref="C20:L20"/>
    <mergeCell ref="M20:N20"/>
    <mergeCell ref="O20:Q20"/>
    <mergeCell ref="R20:T20"/>
    <mergeCell ref="U20:Y20"/>
    <mergeCell ref="Z20:AA20"/>
    <mergeCell ref="C19:L19"/>
    <mergeCell ref="M19:N19"/>
    <mergeCell ref="O19:Q19"/>
    <mergeCell ref="R19:T19"/>
    <mergeCell ref="U19:Y19"/>
    <mergeCell ref="Z19:AA19"/>
    <mergeCell ref="C22:L22"/>
    <mergeCell ref="M22:N22"/>
    <mergeCell ref="O22:Q22"/>
    <mergeCell ref="R22:T22"/>
    <mergeCell ref="U22:Y22"/>
    <mergeCell ref="Z22:AA22"/>
    <mergeCell ref="C21:L21"/>
    <mergeCell ref="M21:N21"/>
    <mergeCell ref="O21:Q21"/>
    <mergeCell ref="R21:T21"/>
    <mergeCell ref="U21:Y21"/>
    <mergeCell ref="Z21:AA21"/>
    <mergeCell ref="C24:L24"/>
    <mergeCell ref="M24:N24"/>
    <mergeCell ref="O24:Q24"/>
    <mergeCell ref="R24:T24"/>
    <mergeCell ref="U24:Y24"/>
    <mergeCell ref="Z24:AA24"/>
    <mergeCell ref="C23:L23"/>
    <mergeCell ref="M23:N23"/>
    <mergeCell ref="O23:Q23"/>
    <mergeCell ref="R23:T23"/>
    <mergeCell ref="U23:Y23"/>
    <mergeCell ref="Z23:AA23"/>
    <mergeCell ref="C26:L26"/>
    <mergeCell ref="M26:N26"/>
    <mergeCell ref="O26:Q26"/>
    <mergeCell ref="R26:T26"/>
    <mergeCell ref="U26:Y26"/>
    <mergeCell ref="Z26:AA26"/>
    <mergeCell ref="C25:L25"/>
    <mergeCell ref="M25:N25"/>
    <mergeCell ref="O25:Q25"/>
    <mergeCell ref="R25:T25"/>
    <mergeCell ref="U25:Y25"/>
    <mergeCell ref="Z25:AA25"/>
    <mergeCell ref="C28:L28"/>
    <mergeCell ref="M28:N28"/>
    <mergeCell ref="O28:Q28"/>
    <mergeCell ref="R28:T28"/>
    <mergeCell ref="U28:Y28"/>
    <mergeCell ref="Z28:AA28"/>
    <mergeCell ref="C27:L27"/>
    <mergeCell ref="M27:N27"/>
    <mergeCell ref="O27:Q27"/>
    <mergeCell ref="R27:T27"/>
    <mergeCell ref="U27:Y27"/>
    <mergeCell ref="Z27:AA27"/>
    <mergeCell ref="C30:L30"/>
    <mergeCell ref="M30:N30"/>
    <mergeCell ref="O30:Q30"/>
    <mergeCell ref="R30:T30"/>
    <mergeCell ref="U30:Y30"/>
    <mergeCell ref="Z30:AA30"/>
    <mergeCell ref="C29:L29"/>
    <mergeCell ref="M29:N29"/>
    <mergeCell ref="O29:Q29"/>
    <mergeCell ref="R29:T29"/>
    <mergeCell ref="U29:Y29"/>
    <mergeCell ref="Z29:AA29"/>
    <mergeCell ref="C32:L32"/>
    <mergeCell ref="M32:T32"/>
    <mergeCell ref="U32:Y32"/>
    <mergeCell ref="Z32:AA32"/>
    <mergeCell ref="C33:L33"/>
    <mergeCell ref="M33:T33"/>
    <mergeCell ref="U33:Y33"/>
    <mergeCell ref="Z33:AA33"/>
    <mergeCell ref="C31:L31"/>
    <mergeCell ref="M31:N31"/>
    <mergeCell ref="O31:Q31"/>
    <mergeCell ref="R31:T31"/>
    <mergeCell ref="U31:Y31"/>
    <mergeCell ref="Z31:AA31"/>
    <mergeCell ref="A37:E37"/>
    <mergeCell ref="F37:K37"/>
    <mergeCell ref="L37:Q37"/>
    <mergeCell ref="R37:V37"/>
    <mergeCell ref="W37:AA37"/>
    <mergeCell ref="A38:C38"/>
    <mergeCell ref="D38:H38"/>
    <mergeCell ref="C34:L34"/>
    <mergeCell ref="M34:T34"/>
    <mergeCell ref="U34:Y34"/>
    <mergeCell ref="Z34:AA34"/>
    <mergeCell ref="A36:E36"/>
    <mergeCell ref="F36:K36"/>
    <mergeCell ref="L36:Q36"/>
    <mergeCell ref="R36:V36"/>
    <mergeCell ref="W36:AA36"/>
    <mergeCell ref="A46:D46"/>
    <mergeCell ref="E46:M46"/>
    <mergeCell ref="N46:O46"/>
    <mergeCell ref="P46:T46"/>
    <mergeCell ref="U46:V46"/>
    <mergeCell ref="W46:AA46"/>
    <mergeCell ref="A39:AA39"/>
    <mergeCell ref="T40:U40"/>
    <mergeCell ref="N42:AA42"/>
    <mergeCell ref="A43:D45"/>
    <mergeCell ref="E43:M45"/>
    <mergeCell ref="N43:AA43"/>
    <mergeCell ref="N44:AA44"/>
    <mergeCell ref="N45:Z45"/>
    <mergeCell ref="C49:L49"/>
    <mergeCell ref="M49:N49"/>
    <mergeCell ref="O49:Q49"/>
    <mergeCell ref="R49:T49"/>
    <mergeCell ref="U49:Y49"/>
    <mergeCell ref="Z49:AA49"/>
    <mergeCell ref="W47:Y47"/>
    <mergeCell ref="Z47:AA47"/>
    <mergeCell ref="C48:L48"/>
    <mergeCell ref="M48:N48"/>
    <mergeCell ref="O48:Q48"/>
    <mergeCell ref="R48:T48"/>
    <mergeCell ref="U48:Y48"/>
    <mergeCell ref="Z48:AA48"/>
    <mergeCell ref="C51:L51"/>
    <mergeCell ref="M51:N51"/>
    <mergeCell ref="O51:Q51"/>
    <mergeCell ref="R51:T51"/>
    <mergeCell ref="U51:Y51"/>
    <mergeCell ref="Z51:AA51"/>
    <mergeCell ref="C50:L50"/>
    <mergeCell ref="M50:N50"/>
    <mergeCell ref="O50:Q50"/>
    <mergeCell ref="R50:T50"/>
    <mergeCell ref="U50:Y50"/>
    <mergeCell ref="Z50:AA50"/>
    <mergeCell ref="C53:L53"/>
    <mergeCell ref="M53:N53"/>
    <mergeCell ref="O53:Q53"/>
    <mergeCell ref="R53:T53"/>
    <mergeCell ref="U53:Y53"/>
    <mergeCell ref="Z53:AA53"/>
    <mergeCell ref="C52:L52"/>
    <mergeCell ref="M52:N52"/>
    <mergeCell ref="O52:Q52"/>
    <mergeCell ref="R52:T52"/>
    <mergeCell ref="U52:Y52"/>
    <mergeCell ref="Z52:AA52"/>
    <mergeCell ref="C55:L55"/>
    <mergeCell ref="M55:N55"/>
    <mergeCell ref="O55:Q55"/>
    <mergeCell ref="R55:T55"/>
    <mergeCell ref="U55:Y55"/>
    <mergeCell ref="Z55:AA55"/>
    <mergeCell ref="C54:L54"/>
    <mergeCell ref="M54:N54"/>
    <mergeCell ref="O54:Q54"/>
    <mergeCell ref="R54:T54"/>
    <mergeCell ref="U54:Y54"/>
    <mergeCell ref="Z54:AA54"/>
    <mergeCell ref="C57:L57"/>
    <mergeCell ref="M57:N57"/>
    <mergeCell ref="O57:Q57"/>
    <mergeCell ref="R57:T57"/>
    <mergeCell ref="U57:Y57"/>
    <mergeCell ref="Z57:AA57"/>
    <mergeCell ref="C56:L56"/>
    <mergeCell ref="M56:N56"/>
    <mergeCell ref="O56:Q56"/>
    <mergeCell ref="R56:T56"/>
    <mergeCell ref="U56:Y56"/>
    <mergeCell ref="Z56:AA56"/>
    <mergeCell ref="C59:L59"/>
    <mergeCell ref="M59:N59"/>
    <mergeCell ref="O59:Q59"/>
    <mergeCell ref="R59:T59"/>
    <mergeCell ref="U59:Y59"/>
    <mergeCell ref="Z59:AA59"/>
    <mergeCell ref="C58:L58"/>
    <mergeCell ref="M58:N58"/>
    <mergeCell ref="O58:Q58"/>
    <mergeCell ref="R58:T58"/>
    <mergeCell ref="U58:Y58"/>
    <mergeCell ref="Z58:AA58"/>
    <mergeCell ref="C61:L61"/>
    <mergeCell ref="M61:N61"/>
    <mergeCell ref="O61:Q61"/>
    <mergeCell ref="R61:T61"/>
    <mergeCell ref="U61:Y61"/>
    <mergeCell ref="Z61:AA61"/>
    <mergeCell ref="C60:L60"/>
    <mergeCell ref="M60:N60"/>
    <mergeCell ref="O60:Q60"/>
    <mergeCell ref="R60:T60"/>
    <mergeCell ref="U60:Y60"/>
    <mergeCell ref="Z60:AA60"/>
    <mergeCell ref="C63:L63"/>
    <mergeCell ref="M63:N63"/>
    <mergeCell ref="O63:Q63"/>
    <mergeCell ref="R63:T63"/>
    <mergeCell ref="U63:Y63"/>
    <mergeCell ref="Z63:AA63"/>
    <mergeCell ref="C62:L62"/>
    <mergeCell ref="M62:N62"/>
    <mergeCell ref="O62:Q62"/>
    <mergeCell ref="R62:T62"/>
    <mergeCell ref="U62:Y62"/>
    <mergeCell ref="Z62:AA62"/>
    <mergeCell ref="C65:L65"/>
    <mergeCell ref="M65:N65"/>
    <mergeCell ref="O65:Q65"/>
    <mergeCell ref="R65:T65"/>
    <mergeCell ref="U65:Y65"/>
    <mergeCell ref="Z65:AA65"/>
    <mergeCell ref="C64:L64"/>
    <mergeCell ref="M64:N64"/>
    <mergeCell ref="O64:Q64"/>
    <mergeCell ref="R64:T64"/>
    <mergeCell ref="U64:Y64"/>
    <mergeCell ref="Z64:AA64"/>
    <mergeCell ref="C67:L67"/>
    <mergeCell ref="M67:N67"/>
    <mergeCell ref="O67:Q67"/>
    <mergeCell ref="R67:T67"/>
    <mergeCell ref="U67:Y67"/>
    <mergeCell ref="Z67:AA67"/>
    <mergeCell ref="C66:L66"/>
    <mergeCell ref="M66:N66"/>
    <mergeCell ref="O66:Q66"/>
    <mergeCell ref="R66:T66"/>
    <mergeCell ref="U66:Y66"/>
    <mergeCell ref="Z66:AA66"/>
    <mergeCell ref="C69:L69"/>
    <mergeCell ref="M69:T69"/>
    <mergeCell ref="U69:Y69"/>
    <mergeCell ref="Z69:AA69"/>
    <mergeCell ref="C70:L70"/>
    <mergeCell ref="M70:T70"/>
    <mergeCell ref="U70:Y70"/>
    <mergeCell ref="Z70:AA70"/>
    <mergeCell ref="C68:L68"/>
    <mergeCell ref="M68:N68"/>
    <mergeCell ref="O68:Q68"/>
    <mergeCell ref="R68:T68"/>
    <mergeCell ref="U68:Y68"/>
    <mergeCell ref="Z68:AA68"/>
    <mergeCell ref="A74:E74"/>
    <mergeCell ref="F74:K74"/>
    <mergeCell ref="L74:Q74"/>
    <mergeCell ref="R74:V74"/>
    <mergeCell ref="W74:AA74"/>
    <mergeCell ref="A75:C75"/>
    <mergeCell ref="D75:H75"/>
    <mergeCell ref="C71:L71"/>
    <mergeCell ref="M71:T71"/>
    <mergeCell ref="U71:Y71"/>
    <mergeCell ref="Z71:AA71"/>
    <mergeCell ref="A73:E73"/>
    <mergeCell ref="F73:K73"/>
    <mergeCell ref="L73:Q73"/>
    <mergeCell ref="R73:V73"/>
    <mergeCell ref="W73:AA73"/>
    <mergeCell ref="A83:D83"/>
    <mergeCell ref="E83:M83"/>
    <mergeCell ref="N83:O83"/>
    <mergeCell ref="P83:T83"/>
    <mergeCell ref="U83:V83"/>
    <mergeCell ref="W83:AA83"/>
    <mergeCell ref="A76:AA76"/>
    <mergeCell ref="T77:U77"/>
    <mergeCell ref="N79:AA79"/>
    <mergeCell ref="A80:D82"/>
    <mergeCell ref="E80:M82"/>
    <mergeCell ref="N80:AA80"/>
    <mergeCell ref="N81:AA81"/>
    <mergeCell ref="N82:Z82"/>
    <mergeCell ref="C86:L86"/>
    <mergeCell ref="M86:N86"/>
    <mergeCell ref="O86:Q86"/>
    <mergeCell ref="R86:T86"/>
    <mergeCell ref="U86:Y86"/>
    <mergeCell ref="Z86:AA86"/>
    <mergeCell ref="W84:Y84"/>
    <mergeCell ref="Z84:AA84"/>
    <mergeCell ref="C85:L85"/>
    <mergeCell ref="M85:N85"/>
    <mergeCell ref="O85:Q85"/>
    <mergeCell ref="R85:T85"/>
    <mergeCell ref="U85:Y85"/>
    <mergeCell ref="Z85:AA85"/>
    <mergeCell ref="C88:L88"/>
    <mergeCell ref="M88:N88"/>
    <mergeCell ref="O88:Q88"/>
    <mergeCell ref="R88:T88"/>
    <mergeCell ref="U88:Y88"/>
    <mergeCell ref="Z88:AA88"/>
    <mergeCell ref="C87:L87"/>
    <mergeCell ref="M87:N87"/>
    <mergeCell ref="O87:Q87"/>
    <mergeCell ref="R87:T87"/>
    <mergeCell ref="U87:Y87"/>
    <mergeCell ref="Z87:AA87"/>
    <mergeCell ref="C90:L90"/>
    <mergeCell ref="M90:N90"/>
    <mergeCell ref="O90:Q90"/>
    <mergeCell ref="R90:T90"/>
    <mergeCell ref="U90:Y90"/>
    <mergeCell ref="Z90:AA90"/>
    <mergeCell ref="C89:L89"/>
    <mergeCell ref="M89:N89"/>
    <mergeCell ref="O89:Q89"/>
    <mergeCell ref="R89:T89"/>
    <mergeCell ref="U89:Y89"/>
    <mergeCell ref="Z89:AA89"/>
    <mergeCell ref="C92:L92"/>
    <mergeCell ref="M92:N92"/>
    <mergeCell ref="O92:Q92"/>
    <mergeCell ref="R92:T92"/>
    <mergeCell ref="U92:Y92"/>
    <mergeCell ref="Z92:AA92"/>
    <mergeCell ref="C91:L91"/>
    <mergeCell ref="M91:N91"/>
    <mergeCell ref="O91:Q91"/>
    <mergeCell ref="R91:T91"/>
    <mergeCell ref="U91:Y91"/>
    <mergeCell ref="Z91:AA91"/>
    <mergeCell ref="C94:L94"/>
    <mergeCell ref="M94:N94"/>
    <mergeCell ref="O94:Q94"/>
    <mergeCell ref="R94:T94"/>
    <mergeCell ref="U94:Y94"/>
    <mergeCell ref="Z94:AA94"/>
    <mergeCell ref="C93:L93"/>
    <mergeCell ref="M93:N93"/>
    <mergeCell ref="O93:Q93"/>
    <mergeCell ref="R93:T93"/>
    <mergeCell ref="U93:Y93"/>
    <mergeCell ref="Z93:AA93"/>
    <mergeCell ref="C96:L96"/>
    <mergeCell ref="M96:N96"/>
    <mergeCell ref="O96:Q96"/>
    <mergeCell ref="R96:T96"/>
    <mergeCell ref="U96:Y96"/>
    <mergeCell ref="Z96:AA96"/>
    <mergeCell ref="C95:L95"/>
    <mergeCell ref="M95:N95"/>
    <mergeCell ref="O95:Q95"/>
    <mergeCell ref="R95:T95"/>
    <mergeCell ref="U95:Y95"/>
    <mergeCell ref="Z95:AA95"/>
    <mergeCell ref="C98:L98"/>
    <mergeCell ref="M98:N98"/>
    <mergeCell ref="O98:Q98"/>
    <mergeCell ref="R98:T98"/>
    <mergeCell ref="U98:Y98"/>
    <mergeCell ref="Z98:AA98"/>
    <mergeCell ref="C97:L97"/>
    <mergeCell ref="M97:N97"/>
    <mergeCell ref="O97:Q97"/>
    <mergeCell ref="R97:T97"/>
    <mergeCell ref="U97:Y97"/>
    <mergeCell ref="Z97:AA97"/>
    <mergeCell ref="C100:L100"/>
    <mergeCell ref="M100:N100"/>
    <mergeCell ref="O100:Q100"/>
    <mergeCell ref="R100:T100"/>
    <mergeCell ref="U100:Y100"/>
    <mergeCell ref="Z100:AA100"/>
    <mergeCell ref="C99:L99"/>
    <mergeCell ref="M99:N99"/>
    <mergeCell ref="O99:Q99"/>
    <mergeCell ref="R99:T99"/>
    <mergeCell ref="U99:Y99"/>
    <mergeCell ref="Z99:AA99"/>
    <mergeCell ref="C102:L102"/>
    <mergeCell ref="M102:N102"/>
    <mergeCell ref="O102:Q102"/>
    <mergeCell ref="R102:T102"/>
    <mergeCell ref="U102:Y102"/>
    <mergeCell ref="Z102:AA102"/>
    <mergeCell ref="C101:L101"/>
    <mergeCell ref="M101:N101"/>
    <mergeCell ref="O101:Q101"/>
    <mergeCell ref="R101:T101"/>
    <mergeCell ref="U101:Y101"/>
    <mergeCell ref="Z101:AA101"/>
    <mergeCell ref="C104:L104"/>
    <mergeCell ref="M104:N104"/>
    <mergeCell ref="O104:Q104"/>
    <mergeCell ref="R104:T104"/>
    <mergeCell ref="U104:Y104"/>
    <mergeCell ref="Z104:AA104"/>
    <mergeCell ref="C103:L103"/>
    <mergeCell ref="M103:N103"/>
    <mergeCell ref="O103:Q103"/>
    <mergeCell ref="R103:T103"/>
    <mergeCell ref="U103:Y103"/>
    <mergeCell ref="Z103:AA103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O105:Q105"/>
    <mergeCell ref="R105:T105"/>
    <mergeCell ref="U105:Y105"/>
    <mergeCell ref="Z105:AA105"/>
    <mergeCell ref="A111:E111"/>
    <mergeCell ref="F111:K111"/>
    <mergeCell ref="L111:Q111"/>
    <mergeCell ref="R111:V111"/>
    <mergeCell ref="W111:AA111"/>
    <mergeCell ref="C108:L108"/>
    <mergeCell ref="M108:T108"/>
    <mergeCell ref="U108:Y108"/>
    <mergeCell ref="Z108:AA108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207" priority="12">
      <formula>INDIRECT(ADDRESS(ROW(),COLUMN()))=TRUNC(INDIRECT(ADDRESS(ROW(),COLUMN())))</formula>
    </cfRule>
  </conditionalFormatting>
  <conditionalFormatting sqref="E6:M9">
    <cfRule type="cellIs" dxfId="206" priority="11" operator="equal">
      <formula>""</formula>
    </cfRule>
  </conditionalFormatting>
  <conditionalFormatting sqref="Z10:AA10">
    <cfRule type="cellIs" dxfId="205" priority="10" operator="equal">
      <formula>""</formula>
    </cfRule>
  </conditionalFormatting>
  <conditionalFormatting sqref="R49:T68">
    <cfRule type="expression" dxfId="204" priority="9">
      <formula>$M49="式"</formula>
    </cfRule>
  </conditionalFormatting>
  <conditionalFormatting sqref="O86:T105">
    <cfRule type="expression" dxfId="203" priority="8">
      <formula>INDIRECT(ADDRESS(ROW(),COLUMN()))=TRUNC(INDIRECT(ADDRESS(ROW(),COLUMN())))</formula>
    </cfRule>
  </conditionalFormatting>
  <conditionalFormatting sqref="R86:T105">
    <cfRule type="expression" dxfId="202" priority="7">
      <formula>$M86="式"</formula>
    </cfRule>
  </conditionalFormatting>
  <conditionalFormatting sqref="O12:T31">
    <cfRule type="expression" dxfId="201" priority="6">
      <formula>INDIRECT(ADDRESS(ROW(),COLUMN()))=TRUNC(INDIRECT(ADDRESS(ROW(),COLUMN())))</formula>
    </cfRule>
  </conditionalFormatting>
  <conditionalFormatting sqref="A12:C12 M12:T12 Z12">
    <cfRule type="cellIs" dxfId="200" priority="5" operator="equal">
      <formula>""</formula>
    </cfRule>
  </conditionalFormatting>
  <conditionalFormatting sqref="L37:Q37 A37:E37">
    <cfRule type="cellIs" dxfId="199" priority="4" operator="equal">
      <formula>"有"</formula>
    </cfRule>
  </conditionalFormatting>
  <conditionalFormatting sqref="L37:Q37">
    <cfRule type="expression" dxfId="198" priority="3">
      <formula>$Z$10="有"</formula>
    </cfRule>
  </conditionalFormatting>
  <conditionalFormatting sqref="A37:E37">
    <cfRule type="expression" dxfId="197" priority="2">
      <formula>$Z$10="有"</formula>
    </cfRule>
  </conditionalFormatting>
  <conditionalFormatting sqref="R12:T31">
    <cfRule type="expression" dxfId="196" priority="1">
      <formula>$M12="式"</formula>
    </cfRule>
  </conditionalFormatting>
  <dataValidations count="4">
    <dataValidation type="list" allowBlank="1" showInputMessage="1" showErrorMessage="1" sqref="Z10:AA10" xr:uid="{08DD92EC-641A-488B-9C1F-952F6538D41A}">
      <formula1>"有,無"</formula1>
    </dataValidation>
    <dataValidation type="list" imeMode="disabled" allowBlank="1" showInputMessage="1" showErrorMessage="1" sqref="Z31:AA31" xr:uid="{F9C78F40-5636-4846-9C3C-EA937E28A005}">
      <formula1>"10%,8%,無"</formula1>
    </dataValidation>
    <dataValidation imeMode="disabled" allowBlank="1" showInputMessage="1" showErrorMessage="1" sqref="Z85:AA108 Z48:AA71" xr:uid="{8DDF812C-389A-4B72-95B5-8EF728CDEF23}"/>
    <dataValidation type="list" imeMode="disabled" allowBlank="1" showInputMessage="1" showErrorMessage="1" sqref="Z12:Z30 AA13:AA30" xr:uid="{4270970D-F073-4167-BA2D-6031C23EB084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9D735-D7CC-4300-87B0-F1220954A7D4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A9:D9"/>
    <mergeCell ref="E9:M9"/>
    <mergeCell ref="N9:O9"/>
    <mergeCell ref="P9:T9"/>
    <mergeCell ref="U9:V9"/>
    <mergeCell ref="W9:AA9"/>
    <mergeCell ref="A1:C1"/>
    <mergeCell ref="D1:H1"/>
    <mergeCell ref="A2:AA2"/>
    <mergeCell ref="T3:U3"/>
    <mergeCell ref="N5:AA5"/>
    <mergeCell ref="A6:D8"/>
    <mergeCell ref="E6:M8"/>
    <mergeCell ref="N6:AA6"/>
    <mergeCell ref="N7:AA7"/>
    <mergeCell ref="N8:Z8"/>
    <mergeCell ref="C12:L12"/>
    <mergeCell ref="M12:N12"/>
    <mergeCell ref="O12:Q12"/>
    <mergeCell ref="R12:T12"/>
    <mergeCell ref="U12:Y12"/>
    <mergeCell ref="Z12:AA12"/>
    <mergeCell ref="W10:Y10"/>
    <mergeCell ref="Z10:AA10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3:L13"/>
    <mergeCell ref="M13:N13"/>
    <mergeCell ref="O13:Q13"/>
    <mergeCell ref="R13:T13"/>
    <mergeCell ref="U13:Y13"/>
    <mergeCell ref="Z13:AA13"/>
    <mergeCell ref="C16:L16"/>
    <mergeCell ref="M16:N16"/>
    <mergeCell ref="O16:Q16"/>
    <mergeCell ref="R16:T16"/>
    <mergeCell ref="U16:Y16"/>
    <mergeCell ref="Z16:AA16"/>
    <mergeCell ref="C15:L15"/>
    <mergeCell ref="M15:N15"/>
    <mergeCell ref="O15:Q15"/>
    <mergeCell ref="R15:T15"/>
    <mergeCell ref="U15:Y15"/>
    <mergeCell ref="Z15:AA15"/>
    <mergeCell ref="C18:L18"/>
    <mergeCell ref="M18:N18"/>
    <mergeCell ref="O18:Q18"/>
    <mergeCell ref="R18:T18"/>
    <mergeCell ref="U18:Y18"/>
    <mergeCell ref="Z18:AA18"/>
    <mergeCell ref="C17:L17"/>
    <mergeCell ref="M17:N17"/>
    <mergeCell ref="O17:Q17"/>
    <mergeCell ref="R17:T17"/>
    <mergeCell ref="U17:Y17"/>
    <mergeCell ref="Z17:AA17"/>
    <mergeCell ref="C20:L20"/>
    <mergeCell ref="M20:N20"/>
    <mergeCell ref="O20:Q20"/>
    <mergeCell ref="R20:T20"/>
    <mergeCell ref="U20:Y20"/>
    <mergeCell ref="Z20:AA20"/>
    <mergeCell ref="C19:L19"/>
    <mergeCell ref="M19:N19"/>
    <mergeCell ref="O19:Q19"/>
    <mergeCell ref="R19:T19"/>
    <mergeCell ref="U19:Y19"/>
    <mergeCell ref="Z19:AA19"/>
    <mergeCell ref="C22:L22"/>
    <mergeCell ref="M22:N22"/>
    <mergeCell ref="O22:Q22"/>
    <mergeCell ref="R22:T22"/>
    <mergeCell ref="U22:Y22"/>
    <mergeCell ref="Z22:AA22"/>
    <mergeCell ref="C21:L21"/>
    <mergeCell ref="M21:N21"/>
    <mergeCell ref="O21:Q21"/>
    <mergeCell ref="R21:T21"/>
    <mergeCell ref="U21:Y21"/>
    <mergeCell ref="Z21:AA21"/>
    <mergeCell ref="C24:L24"/>
    <mergeCell ref="M24:N24"/>
    <mergeCell ref="O24:Q24"/>
    <mergeCell ref="R24:T24"/>
    <mergeCell ref="U24:Y24"/>
    <mergeCell ref="Z24:AA24"/>
    <mergeCell ref="C23:L23"/>
    <mergeCell ref="M23:N23"/>
    <mergeCell ref="O23:Q23"/>
    <mergeCell ref="R23:T23"/>
    <mergeCell ref="U23:Y23"/>
    <mergeCell ref="Z23:AA23"/>
    <mergeCell ref="C26:L26"/>
    <mergeCell ref="M26:N26"/>
    <mergeCell ref="O26:Q26"/>
    <mergeCell ref="R26:T26"/>
    <mergeCell ref="U26:Y26"/>
    <mergeCell ref="Z26:AA26"/>
    <mergeCell ref="C25:L25"/>
    <mergeCell ref="M25:N25"/>
    <mergeCell ref="O25:Q25"/>
    <mergeCell ref="R25:T25"/>
    <mergeCell ref="U25:Y25"/>
    <mergeCell ref="Z25:AA25"/>
    <mergeCell ref="C28:L28"/>
    <mergeCell ref="M28:N28"/>
    <mergeCell ref="O28:Q28"/>
    <mergeCell ref="R28:T28"/>
    <mergeCell ref="U28:Y28"/>
    <mergeCell ref="Z28:AA28"/>
    <mergeCell ref="C27:L27"/>
    <mergeCell ref="M27:N27"/>
    <mergeCell ref="O27:Q27"/>
    <mergeCell ref="R27:T27"/>
    <mergeCell ref="U27:Y27"/>
    <mergeCell ref="Z27:AA27"/>
    <mergeCell ref="C30:L30"/>
    <mergeCell ref="M30:N30"/>
    <mergeCell ref="O30:Q30"/>
    <mergeCell ref="R30:T30"/>
    <mergeCell ref="U30:Y30"/>
    <mergeCell ref="Z30:AA30"/>
    <mergeCell ref="C29:L29"/>
    <mergeCell ref="M29:N29"/>
    <mergeCell ref="O29:Q29"/>
    <mergeCell ref="R29:T29"/>
    <mergeCell ref="U29:Y29"/>
    <mergeCell ref="Z29:AA29"/>
    <mergeCell ref="C32:L32"/>
    <mergeCell ref="M32:T32"/>
    <mergeCell ref="U32:Y32"/>
    <mergeCell ref="Z32:AA32"/>
    <mergeCell ref="C33:L33"/>
    <mergeCell ref="M33:T33"/>
    <mergeCell ref="U33:Y33"/>
    <mergeCell ref="Z33:AA33"/>
    <mergeCell ref="C31:L31"/>
    <mergeCell ref="M31:N31"/>
    <mergeCell ref="O31:Q31"/>
    <mergeCell ref="R31:T31"/>
    <mergeCell ref="U31:Y31"/>
    <mergeCell ref="Z31:AA31"/>
    <mergeCell ref="A37:E37"/>
    <mergeCell ref="F37:K37"/>
    <mergeCell ref="L37:Q37"/>
    <mergeCell ref="R37:V37"/>
    <mergeCell ref="W37:AA37"/>
    <mergeCell ref="A38:C38"/>
    <mergeCell ref="D38:H38"/>
    <mergeCell ref="C34:L34"/>
    <mergeCell ref="M34:T34"/>
    <mergeCell ref="U34:Y34"/>
    <mergeCell ref="Z34:AA34"/>
    <mergeCell ref="A36:E36"/>
    <mergeCell ref="F36:K36"/>
    <mergeCell ref="L36:Q36"/>
    <mergeCell ref="R36:V36"/>
    <mergeCell ref="W36:AA36"/>
    <mergeCell ref="A46:D46"/>
    <mergeCell ref="E46:M46"/>
    <mergeCell ref="N46:O46"/>
    <mergeCell ref="P46:T46"/>
    <mergeCell ref="U46:V46"/>
    <mergeCell ref="W46:AA46"/>
    <mergeCell ref="A39:AA39"/>
    <mergeCell ref="T40:U40"/>
    <mergeCell ref="N42:AA42"/>
    <mergeCell ref="A43:D45"/>
    <mergeCell ref="E43:M45"/>
    <mergeCell ref="N43:AA43"/>
    <mergeCell ref="N44:AA44"/>
    <mergeCell ref="N45:Z45"/>
    <mergeCell ref="C49:L49"/>
    <mergeCell ref="M49:N49"/>
    <mergeCell ref="O49:Q49"/>
    <mergeCell ref="R49:T49"/>
    <mergeCell ref="U49:Y49"/>
    <mergeCell ref="Z49:AA49"/>
    <mergeCell ref="W47:Y47"/>
    <mergeCell ref="Z47:AA47"/>
    <mergeCell ref="C48:L48"/>
    <mergeCell ref="M48:N48"/>
    <mergeCell ref="O48:Q48"/>
    <mergeCell ref="R48:T48"/>
    <mergeCell ref="U48:Y48"/>
    <mergeCell ref="Z48:AA48"/>
    <mergeCell ref="C51:L51"/>
    <mergeCell ref="M51:N51"/>
    <mergeCell ref="O51:Q51"/>
    <mergeCell ref="R51:T51"/>
    <mergeCell ref="U51:Y51"/>
    <mergeCell ref="Z51:AA51"/>
    <mergeCell ref="C50:L50"/>
    <mergeCell ref="M50:N50"/>
    <mergeCell ref="O50:Q50"/>
    <mergeCell ref="R50:T50"/>
    <mergeCell ref="U50:Y50"/>
    <mergeCell ref="Z50:AA50"/>
    <mergeCell ref="C53:L53"/>
    <mergeCell ref="M53:N53"/>
    <mergeCell ref="O53:Q53"/>
    <mergeCell ref="R53:T53"/>
    <mergeCell ref="U53:Y53"/>
    <mergeCell ref="Z53:AA53"/>
    <mergeCell ref="C52:L52"/>
    <mergeCell ref="M52:N52"/>
    <mergeCell ref="O52:Q52"/>
    <mergeCell ref="R52:T52"/>
    <mergeCell ref="U52:Y52"/>
    <mergeCell ref="Z52:AA52"/>
    <mergeCell ref="C55:L55"/>
    <mergeCell ref="M55:N55"/>
    <mergeCell ref="O55:Q55"/>
    <mergeCell ref="R55:T55"/>
    <mergeCell ref="U55:Y55"/>
    <mergeCell ref="Z55:AA55"/>
    <mergeCell ref="C54:L54"/>
    <mergeCell ref="M54:N54"/>
    <mergeCell ref="O54:Q54"/>
    <mergeCell ref="R54:T54"/>
    <mergeCell ref="U54:Y54"/>
    <mergeCell ref="Z54:AA54"/>
    <mergeCell ref="C57:L57"/>
    <mergeCell ref="M57:N57"/>
    <mergeCell ref="O57:Q57"/>
    <mergeCell ref="R57:T57"/>
    <mergeCell ref="U57:Y57"/>
    <mergeCell ref="Z57:AA57"/>
    <mergeCell ref="C56:L56"/>
    <mergeCell ref="M56:N56"/>
    <mergeCell ref="O56:Q56"/>
    <mergeCell ref="R56:T56"/>
    <mergeCell ref="U56:Y56"/>
    <mergeCell ref="Z56:AA56"/>
    <mergeCell ref="C59:L59"/>
    <mergeCell ref="M59:N59"/>
    <mergeCell ref="O59:Q59"/>
    <mergeCell ref="R59:T59"/>
    <mergeCell ref="U59:Y59"/>
    <mergeCell ref="Z59:AA59"/>
    <mergeCell ref="C58:L58"/>
    <mergeCell ref="M58:N58"/>
    <mergeCell ref="O58:Q58"/>
    <mergeCell ref="R58:T58"/>
    <mergeCell ref="U58:Y58"/>
    <mergeCell ref="Z58:AA58"/>
    <mergeCell ref="C61:L61"/>
    <mergeCell ref="M61:N61"/>
    <mergeCell ref="O61:Q61"/>
    <mergeCell ref="R61:T61"/>
    <mergeCell ref="U61:Y61"/>
    <mergeCell ref="Z61:AA61"/>
    <mergeCell ref="C60:L60"/>
    <mergeCell ref="M60:N60"/>
    <mergeCell ref="O60:Q60"/>
    <mergeCell ref="R60:T60"/>
    <mergeCell ref="U60:Y60"/>
    <mergeCell ref="Z60:AA60"/>
    <mergeCell ref="C63:L63"/>
    <mergeCell ref="M63:N63"/>
    <mergeCell ref="O63:Q63"/>
    <mergeCell ref="R63:T63"/>
    <mergeCell ref="U63:Y63"/>
    <mergeCell ref="Z63:AA63"/>
    <mergeCell ref="C62:L62"/>
    <mergeCell ref="M62:N62"/>
    <mergeCell ref="O62:Q62"/>
    <mergeCell ref="R62:T62"/>
    <mergeCell ref="U62:Y62"/>
    <mergeCell ref="Z62:AA62"/>
    <mergeCell ref="C65:L65"/>
    <mergeCell ref="M65:N65"/>
    <mergeCell ref="O65:Q65"/>
    <mergeCell ref="R65:T65"/>
    <mergeCell ref="U65:Y65"/>
    <mergeCell ref="Z65:AA65"/>
    <mergeCell ref="C64:L64"/>
    <mergeCell ref="M64:N64"/>
    <mergeCell ref="O64:Q64"/>
    <mergeCell ref="R64:T64"/>
    <mergeCell ref="U64:Y64"/>
    <mergeCell ref="Z64:AA64"/>
    <mergeCell ref="C67:L67"/>
    <mergeCell ref="M67:N67"/>
    <mergeCell ref="O67:Q67"/>
    <mergeCell ref="R67:T67"/>
    <mergeCell ref="U67:Y67"/>
    <mergeCell ref="Z67:AA67"/>
    <mergeCell ref="C66:L66"/>
    <mergeCell ref="M66:N66"/>
    <mergeCell ref="O66:Q66"/>
    <mergeCell ref="R66:T66"/>
    <mergeCell ref="U66:Y66"/>
    <mergeCell ref="Z66:AA66"/>
    <mergeCell ref="C69:L69"/>
    <mergeCell ref="M69:T69"/>
    <mergeCell ref="U69:Y69"/>
    <mergeCell ref="Z69:AA69"/>
    <mergeCell ref="C70:L70"/>
    <mergeCell ref="M70:T70"/>
    <mergeCell ref="U70:Y70"/>
    <mergeCell ref="Z70:AA70"/>
    <mergeCell ref="C68:L68"/>
    <mergeCell ref="M68:N68"/>
    <mergeCell ref="O68:Q68"/>
    <mergeCell ref="R68:T68"/>
    <mergeCell ref="U68:Y68"/>
    <mergeCell ref="Z68:AA68"/>
    <mergeCell ref="A74:E74"/>
    <mergeCell ref="F74:K74"/>
    <mergeCell ref="L74:Q74"/>
    <mergeCell ref="R74:V74"/>
    <mergeCell ref="W74:AA74"/>
    <mergeCell ref="A75:C75"/>
    <mergeCell ref="D75:H75"/>
    <mergeCell ref="C71:L71"/>
    <mergeCell ref="M71:T71"/>
    <mergeCell ref="U71:Y71"/>
    <mergeCell ref="Z71:AA71"/>
    <mergeCell ref="A73:E73"/>
    <mergeCell ref="F73:K73"/>
    <mergeCell ref="L73:Q73"/>
    <mergeCell ref="R73:V73"/>
    <mergeCell ref="W73:AA73"/>
    <mergeCell ref="A83:D83"/>
    <mergeCell ref="E83:M83"/>
    <mergeCell ref="N83:O83"/>
    <mergeCell ref="P83:T83"/>
    <mergeCell ref="U83:V83"/>
    <mergeCell ref="W83:AA83"/>
    <mergeCell ref="A76:AA76"/>
    <mergeCell ref="T77:U77"/>
    <mergeCell ref="N79:AA79"/>
    <mergeCell ref="A80:D82"/>
    <mergeCell ref="E80:M82"/>
    <mergeCell ref="N80:AA80"/>
    <mergeCell ref="N81:AA81"/>
    <mergeCell ref="N82:Z82"/>
    <mergeCell ref="C86:L86"/>
    <mergeCell ref="M86:N86"/>
    <mergeCell ref="O86:Q86"/>
    <mergeCell ref="R86:T86"/>
    <mergeCell ref="U86:Y86"/>
    <mergeCell ref="Z86:AA86"/>
    <mergeCell ref="W84:Y84"/>
    <mergeCell ref="Z84:AA84"/>
    <mergeCell ref="C85:L85"/>
    <mergeCell ref="M85:N85"/>
    <mergeCell ref="O85:Q85"/>
    <mergeCell ref="R85:T85"/>
    <mergeCell ref="U85:Y85"/>
    <mergeCell ref="Z85:AA85"/>
    <mergeCell ref="C88:L88"/>
    <mergeCell ref="M88:N88"/>
    <mergeCell ref="O88:Q88"/>
    <mergeCell ref="R88:T88"/>
    <mergeCell ref="U88:Y88"/>
    <mergeCell ref="Z88:AA88"/>
    <mergeCell ref="C87:L87"/>
    <mergeCell ref="M87:N87"/>
    <mergeCell ref="O87:Q87"/>
    <mergeCell ref="R87:T87"/>
    <mergeCell ref="U87:Y87"/>
    <mergeCell ref="Z87:AA87"/>
    <mergeCell ref="C90:L90"/>
    <mergeCell ref="M90:N90"/>
    <mergeCell ref="O90:Q90"/>
    <mergeCell ref="R90:T90"/>
    <mergeCell ref="U90:Y90"/>
    <mergeCell ref="Z90:AA90"/>
    <mergeCell ref="C89:L89"/>
    <mergeCell ref="M89:N89"/>
    <mergeCell ref="O89:Q89"/>
    <mergeCell ref="R89:T89"/>
    <mergeCell ref="U89:Y89"/>
    <mergeCell ref="Z89:AA89"/>
    <mergeCell ref="C92:L92"/>
    <mergeCell ref="M92:N92"/>
    <mergeCell ref="O92:Q92"/>
    <mergeCell ref="R92:T92"/>
    <mergeCell ref="U92:Y92"/>
    <mergeCell ref="Z92:AA92"/>
    <mergeCell ref="C91:L91"/>
    <mergeCell ref="M91:N91"/>
    <mergeCell ref="O91:Q91"/>
    <mergeCell ref="R91:T91"/>
    <mergeCell ref="U91:Y91"/>
    <mergeCell ref="Z91:AA91"/>
    <mergeCell ref="C94:L94"/>
    <mergeCell ref="M94:N94"/>
    <mergeCell ref="O94:Q94"/>
    <mergeCell ref="R94:T94"/>
    <mergeCell ref="U94:Y94"/>
    <mergeCell ref="Z94:AA94"/>
    <mergeCell ref="C93:L93"/>
    <mergeCell ref="M93:N93"/>
    <mergeCell ref="O93:Q93"/>
    <mergeCell ref="R93:T93"/>
    <mergeCell ref="U93:Y93"/>
    <mergeCell ref="Z93:AA93"/>
    <mergeCell ref="C96:L96"/>
    <mergeCell ref="M96:N96"/>
    <mergeCell ref="O96:Q96"/>
    <mergeCell ref="R96:T96"/>
    <mergeCell ref="U96:Y96"/>
    <mergeCell ref="Z96:AA96"/>
    <mergeCell ref="C95:L95"/>
    <mergeCell ref="M95:N95"/>
    <mergeCell ref="O95:Q95"/>
    <mergeCell ref="R95:T95"/>
    <mergeCell ref="U95:Y95"/>
    <mergeCell ref="Z95:AA95"/>
    <mergeCell ref="C98:L98"/>
    <mergeCell ref="M98:N98"/>
    <mergeCell ref="O98:Q98"/>
    <mergeCell ref="R98:T98"/>
    <mergeCell ref="U98:Y98"/>
    <mergeCell ref="Z98:AA98"/>
    <mergeCell ref="C97:L97"/>
    <mergeCell ref="M97:N97"/>
    <mergeCell ref="O97:Q97"/>
    <mergeCell ref="R97:T97"/>
    <mergeCell ref="U97:Y97"/>
    <mergeCell ref="Z97:AA97"/>
    <mergeCell ref="C100:L100"/>
    <mergeCell ref="M100:N100"/>
    <mergeCell ref="O100:Q100"/>
    <mergeCell ref="R100:T100"/>
    <mergeCell ref="U100:Y100"/>
    <mergeCell ref="Z100:AA100"/>
    <mergeCell ref="C99:L99"/>
    <mergeCell ref="M99:N99"/>
    <mergeCell ref="O99:Q99"/>
    <mergeCell ref="R99:T99"/>
    <mergeCell ref="U99:Y99"/>
    <mergeCell ref="Z99:AA99"/>
    <mergeCell ref="C102:L102"/>
    <mergeCell ref="M102:N102"/>
    <mergeCell ref="O102:Q102"/>
    <mergeCell ref="R102:T102"/>
    <mergeCell ref="U102:Y102"/>
    <mergeCell ref="Z102:AA102"/>
    <mergeCell ref="C101:L101"/>
    <mergeCell ref="M101:N101"/>
    <mergeCell ref="O101:Q101"/>
    <mergeCell ref="R101:T101"/>
    <mergeCell ref="U101:Y101"/>
    <mergeCell ref="Z101:AA101"/>
    <mergeCell ref="C104:L104"/>
    <mergeCell ref="M104:N104"/>
    <mergeCell ref="O104:Q104"/>
    <mergeCell ref="R104:T104"/>
    <mergeCell ref="U104:Y104"/>
    <mergeCell ref="Z104:AA104"/>
    <mergeCell ref="C103:L103"/>
    <mergeCell ref="M103:N103"/>
    <mergeCell ref="O103:Q103"/>
    <mergeCell ref="R103:T103"/>
    <mergeCell ref="U103:Y103"/>
    <mergeCell ref="Z103:AA103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O105:Q105"/>
    <mergeCell ref="R105:T105"/>
    <mergeCell ref="U105:Y105"/>
    <mergeCell ref="Z105:AA105"/>
    <mergeCell ref="A111:E111"/>
    <mergeCell ref="F111:K111"/>
    <mergeCell ref="L111:Q111"/>
    <mergeCell ref="R111:V111"/>
    <mergeCell ref="W111:AA111"/>
    <mergeCell ref="C108:L108"/>
    <mergeCell ref="M108:T108"/>
    <mergeCell ref="U108:Y108"/>
    <mergeCell ref="Z108:AA108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195" priority="12">
      <formula>INDIRECT(ADDRESS(ROW(),COLUMN()))=TRUNC(INDIRECT(ADDRESS(ROW(),COLUMN())))</formula>
    </cfRule>
  </conditionalFormatting>
  <conditionalFormatting sqref="E6:M9">
    <cfRule type="cellIs" dxfId="194" priority="11" operator="equal">
      <formula>""</formula>
    </cfRule>
  </conditionalFormatting>
  <conditionalFormatting sqref="Z10:AA10">
    <cfRule type="cellIs" dxfId="193" priority="10" operator="equal">
      <formula>""</formula>
    </cfRule>
  </conditionalFormatting>
  <conditionalFormatting sqref="R49:T68">
    <cfRule type="expression" dxfId="192" priority="9">
      <formula>$M49="式"</formula>
    </cfRule>
  </conditionalFormatting>
  <conditionalFormatting sqref="O86:T105">
    <cfRule type="expression" dxfId="191" priority="8">
      <formula>INDIRECT(ADDRESS(ROW(),COLUMN()))=TRUNC(INDIRECT(ADDRESS(ROW(),COLUMN())))</formula>
    </cfRule>
  </conditionalFormatting>
  <conditionalFormatting sqref="R86:T105">
    <cfRule type="expression" dxfId="190" priority="7">
      <formula>$M86="式"</formula>
    </cfRule>
  </conditionalFormatting>
  <conditionalFormatting sqref="O12:T31">
    <cfRule type="expression" dxfId="189" priority="6">
      <formula>INDIRECT(ADDRESS(ROW(),COLUMN()))=TRUNC(INDIRECT(ADDRESS(ROW(),COLUMN())))</formula>
    </cfRule>
  </conditionalFormatting>
  <conditionalFormatting sqref="A12:C12 M12:T12 Z12">
    <cfRule type="cellIs" dxfId="188" priority="5" operator="equal">
      <formula>""</formula>
    </cfRule>
  </conditionalFormatting>
  <conditionalFormatting sqref="L37:Q37 A37:E37">
    <cfRule type="cellIs" dxfId="187" priority="4" operator="equal">
      <formula>"有"</formula>
    </cfRule>
  </conditionalFormatting>
  <conditionalFormatting sqref="L37:Q37">
    <cfRule type="expression" dxfId="186" priority="3">
      <formula>$Z$10="有"</formula>
    </cfRule>
  </conditionalFormatting>
  <conditionalFormatting sqref="A37:E37">
    <cfRule type="expression" dxfId="185" priority="2">
      <formula>$Z$10="有"</formula>
    </cfRule>
  </conditionalFormatting>
  <conditionalFormatting sqref="R12:T31">
    <cfRule type="expression" dxfId="184" priority="1">
      <formula>$M12="式"</formula>
    </cfRule>
  </conditionalFormatting>
  <dataValidations count="4">
    <dataValidation type="list" imeMode="disabled" allowBlank="1" showInputMessage="1" showErrorMessage="1" sqref="Z12:Z30 AA13:AA30" xr:uid="{ABCD8110-BF57-425B-8FC1-7D939D576A79}">
      <formula1>"10%,8%,0%"</formula1>
    </dataValidation>
    <dataValidation imeMode="disabled" allowBlank="1" showInputMessage="1" showErrorMessage="1" sqref="Z85:AA108 Z48:AA71" xr:uid="{BC787ED5-C8EA-4B68-AD12-562D36754E21}"/>
    <dataValidation type="list" imeMode="disabled" allowBlank="1" showInputMessage="1" showErrorMessage="1" sqref="Z31:AA31" xr:uid="{B8A3232B-6B00-43E2-9329-138E5F3DE32A}">
      <formula1>"10%,8%,無"</formula1>
    </dataValidation>
    <dataValidation type="list" allowBlank="1" showInputMessage="1" showErrorMessage="1" sqref="Z10:AA10" xr:uid="{C413588C-1F18-4494-9B5C-4EFDC6C35919}">
      <formula1>"有,無"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98F0F-B942-4EFC-8E7F-46998E0A5497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A9:D9"/>
    <mergeCell ref="E9:M9"/>
    <mergeCell ref="N9:O9"/>
    <mergeCell ref="P9:T9"/>
    <mergeCell ref="U9:V9"/>
    <mergeCell ref="W9:AA9"/>
    <mergeCell ref="A1:C1"/>
    <mergeCell ref="D1:H1"/>
    <mergeCell ref="A2:AA2"/>
    <mergeCell ref="T3:U3"/>
    <mergeCell ref="N5:AA5"/>
    <mergeCell ref="A6:D8"/>
    <mergeCell ref="E6:M8"/>
    <mergeCell ref="N6:AA6"/>
    <mergeCell ref="N7:AA7"/>
    <mergeCell ref="N8:Z8"/>
    <mergeCell ref="C12:L12"/>
    <mergeCell ref="M12:N12"/>
    <mergeCell ref="O12:Q12"/>
    <mergeCell ref="R12:T12"/>
    <mergeCell ref="U12:Y12"/>
    <mergeCell ref="Z12:AA12"/>
    <mergeCell ref="W10:Y10"/>
    <mergeCell ref="Z10:AA10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3:L13"/>
    <mergeCell ref="M13:N13"/>
    <mergeCell ref="O13:Q13"/>
    <mergeCell ref="R13:T13"/>
    <mergeCell ref="U13:Y13"/>
    <mergeCell ref="Z13:AA13"/>
    <mergeCell ref="C16:L16"/>
    <mergeCell ref="M16:N16"/>
    <mergeCell ref="O16:Q16"/>
    <mergeCell ref="R16:T16"/>
    <mergeCell ref="U16:Y16"/>
    <mergeCell ref="Z16:AA16"/>
    <mergeCell ref="C15:L15"/>
    <mergeCell ref="M15:N15"/>
    <mergeCell ref="O15:Q15"/>
    <mergeCell ref="R15:T15"/>
    <mergeCell ref="U15:Y15"/>
    <mergeCell ref="Z15:AA15"/>
    <mergeCell ref="C18:L18"/>
    <mergeCell ref="M18:N18"/>
    <mergeCell ref="O18:Q18"/>
    <mergeCell ref="R18:T18"/>
    <mergeCell ref="U18:Y18"/>
    <mergeCell ref="Z18:AA18"/>
    <mergeCell ref="C17:L17"/>
    <mergeCell ref="M17:N17"/>
    <mergeCell ref="O17:Q17"/>
    <mergeCell ref="R17:T17"/>
    <mergeCell ref="U17:Y17"/>
    <mergeCell ref="Z17:AA17"/>
    <mergeCell ref="C20:L20"/>
    <mergeCell ref="M20:N20"/>
    <mergeCell ref="O20:Q20"/>
    <mergeCell ref="R20:T20"/>
    <mergeCell ref="U20:Y20"/>
    <mergeCell ref="Z20:AA20"/>
    <mergeCell ref="C19:L19"/>
    <mergeCell ref="M19:N19"/>
    <mergeCell ref="O19:Q19"/>
    <mergeCell ref="R19:T19"/>
    <mergeCell ref="U19:Y19"/>
    <mergeCell ref="Z19:AA19"/>
    <mergeCell ref="C22:L22"/>
    <mergeCell ref="M22:N22"/>
    <mergeCell ref="O22:Q22"/>
    <mergeCell ref="R22:T22"/>
    <mergeCell ref="U22:Y22"/>
    <mergeCell ref="Z22:AA22"/>
    <mergeCell ref="C21:L21"/>
    <mergeCell ref="M21:N21"/>
    <mergeCell ref="O21:Q21"/>
    <mergeCell ref="R21:T21"/>
    <mergeCell ref="U21:Y21"/>
    <mergeCell ref="Z21:AA21"/>
    <mergeCell ref="C24:L24"/>
    <mergeCell ref="M24:N24"/>
    <mergeCell ref="O24:Q24"/>
    <mergeCell ref="R24:T24"/>
    <mergeCell ref="U24:Y24"/>
    <mergeCell ref="Z24:AA24"/>
    <mergeCell ref="C23:L23"/>
    <mergeCell ref="M23:N23"/>
    <mergeCell ref="O23:Q23"/>
    <mergeCell ref="R23:T23"/>
    <mergeCell ref="U23:Y23"/>
    <mergeCell ref="Z23:AA23"/>
    <mergeCell ref="C26:L26"/>
    <mergeCell ref="M26:N26"/>
    <mergeCell ref="O26:Q26"/>
    <mergeCell ref="R26:T26"/>
    <mergeCell ref="U26:Y26"/>
    <mergeCell ref="Z26:AA26"/>
    <mergeCell ref="C25:L25"/>
    <mergeCell ref="M25:N25"/>
    <mergeCell ref="O25:Q25"/>
    <mergeCell ref="R25:T25"/>
    <mergeCell ref="U25:Y25"/>
    <mergeCell ref="Z25:AA25"/>
    <mergeCell ref="C28:L28"/>
    <mergeCell ref="M28:N28"/>
    <mergeCell ref="O28:Q28"/>
    <mergeCell ref="R28:T28"/>
    <mergeCell ref="U28:Y28"/>
    <mergeCell ref="Z28:AA28"/>
    <mergeCell ref="C27:L27"/>
    <mergeCell ref="M27:N27"/>
    <mergeCell ref="O27:Q27"/>
    <mergeCell ref="R27:T27"/>
    <mergeCell ref="U27:Y27"/>
    <mergeCell ref="Z27:AA27"/>
    <mergeCell ref="C30:L30"/>
    <mergeCell ref="M30:N30"/>
    <mergeCell ref="O30:Q30"/>
    <mergeCell ref="R30:T30"/>
    <mergeCell ref="U30:Y30"/>
    <mergeCell ref="Z30:AA30"/>
    <mergeCell ref="C29:L29"/>
    <mergeCell ref="M29:N29"/>
    <mergeCell ref="O29:Q29"/>
    <mergeCell ref="R29:T29"/>
    <mergeCell ref="U29:Y29"/>
    <mergeCell ref="Z29:AA29"/>
    <mergeCell ref="C32:L32"/>
    <mergeCell ref="M32:T32"/>
    <mergeCell ref="U32:Y32"/>
    <mergeCell ref="Z32:AA32"/>
    <mergeCell ref="C33:L33"/>
    <mergeCell ref="M33:T33"/>
    <mergeCell ref="U33:Y33"/>
    <mergeCell ref="Z33:AA33"/>
    <mergeCell ref="C31:L31"/>
    <mergeCell ref="M31:N31"/>
    <mergeCell ref="O31:Q31"/>
    <mergeCell ref="R31:T31"/>
    <mergeCell ref="U31:Y31"/>
    <mergeCell ref="Z31:AA31"/>
    <mergeCell ref="A37:E37"/>
    <mergeCell ref="F37:K37"/>
    <mergeCell ref="L37:Q37"/>
    <mergeCell ref="R37:V37"/>
    <mergeCell ref="W37:AA37"/>
    <mergeCell ref="A38:C38"/>
    <mergeCell ref="D38:H38"/>
    <mergeCell ref="C34:L34"/>
    <mergeCell ref="M34:T34"/>
    <mergeCell ref="U34:Y34"/>
    <mergeCell ref="Z34:AA34"/>
    <mergeCell ref="A36:E36"/>
    <mergeCell ref="F36:K36"/>
    <mergeCell ref="L36:Q36"/>
    <mergeCell ref="R36:V36"/>
    <mergeCell ref="W36:AA36"/>
    <mergeCell ref="A46:D46"/>
    <mergeCell ref="E46:M46"/>
    <mergeCell ref="N46:O46"/>
    <mergeCell ref="P46:T46"/>
    <mergeCell ref="U46:V46"/>
    <mergeCell ref="W46:AA46"/>
    <mergeCell ref="A39:AA39"/>
    <mergeCell ref="T40:U40"/>
    <mergeCell ref="N42:AA42"/>
    <mergeCell ref="A43:D45"/>
    <mergeCell ref="E43:M45"/>
    <mergeCell ref="N43:AA43"/>
    <mergeCell ref="N44:AA44"/>
    <mergeCell ref="N45:Z45"/>
    <mergeCell ref="C49:L49"/>
    <mergeCell ref="M49:N49"/>
    <mergeCell ref="O49:Q49"/>
    <mergeCell ref="R49:T49"/>
    <mergeCell ref="U49:Y49"/>
    <mergeCell ref="Z49:AA49"/>
    <mergeCell ref="W47:Y47"/>
    <mergeCell ref="Z47:AA47"/>
    <mergeCell ref="C48:L48"/>
    <mergeCell ref="M48:N48"/>
    <mergeCell ref="O48:Q48"/>
    <mergeCell ref="R48:T48"/>
    <mergeCell ref="U48:Y48"/>
    <mergeCell ref="Z48:AA48"/>
    <mergeCell ref="C51:L51"/>
    <mergeCell ref="M51:N51"/>
    <mergeCell ref="O51:Q51"/>
    <mergeCell ref="R51:T51"/>
    <mergeCell ref="U51:Y51"/>
    <mergeCell ref="Z51:AA51"/>
    <mergeCell ref="C50:L50"/>
    <mergeCell ref="M50:N50"/>
    <mergeCell ref="O50:Q50"/>
    <mergeCell ref="R50:T50"/>
    <mergeCell ref="U50:Y50"/>
    <mergeCell ref="Z50:AA50"/>
    <mergeCell ref="C53:L53"/>
    <mergeCell ref="M53:N53"/>
    <mergeCell ref="O53:Q53"/>
    <mergeCell ref="R53:T53"/>
    <mergeCell ref="U53:Y53"/>
    <mergeCell ref="Z53:AA53"/>
    <mergeCell ref="C52:L52"/>
    <mergeCell ref="M52:N52"/>
    <mergeCell ref="O52:Q52"/>
    <mergeCell ref="R52:T52"/>
    <mergeCell ref="U52:Y52"/>
    <mergeCell ref="Z52:AA52"/>
    <mergeCell ref="C55:L55"/>
    <mergeCell ref="M55:N55"/>
    <mergeCell ref="O55:Q55"/>
    <mergeCell ref="R55:T55"/>
    <mergeCell ref="U55:Y55"/>
    <mergeCell ref="Z55:AA55"/>
    <mergeCell ref="C54:L54"/>
    <mergeCell ref="M54:N54"/>
    <mergeCell ref="O54:Q54"/>
    <mergeCell ref="R54:T54"/>
    <mergeCell ref="U54:Y54"/>
    <mergeCell ref="Z54:AA54"/>
    <mergeCell ref="C57:L57"/>
    <mergeCell ref="M57:N57"/>
    <mergeCell ref="O57:Q57"/>
    <mergeCell ref="R57:T57"/>
    <mergeCell ref="U57:Y57"/>
    <mergeCell ref="Z57:AA57"/>
    <mergeCell ref="C56:L56"/>
    <mergeCell ref="M56:N56"/>
    <mergeCell ref="O56:Q56"/>
    <mergeCell ref="R56:T56"/>
    <mergeCell ref="U56:Y56"/>
    <mergeCell ref="Z56:AA56"/>
    <mergeCell ref="C59:L59"/>
    <mergeCell ref="M59:N59"/>
    <mergeCell ref="O59:Q59"/>
    <mergeCell ref="R59:T59"/>
    <mergeCell ref="U59:Y59"/>
    <mergeCell ref="Z59:AA59"/>
    <mergeCell ref="C58:L58"/>
    <mergeCell ref="M58:N58"/>
    <mergeCell ref="O58:Q58"/>
    <mergeCell ref="R58:T58"/>
    <mergeCell ref="U58:Y58"/>
    <mergeCell ref="Z58:AA58"/>
    <mergeCell ref="C61:L61"/>
    <mergeCell ref="M61:N61"/>
    <mergeCell ref="O61:Q61"/>
    <mergeCell ref="R61:T61"/>
    <mergeCell ref="U61:Y61"/>
    <mergeCell ref="Z61:AA61"/>
    <mergeCell ref="C60:L60"/>
    <mergeCell ref="M60:N60"/>
    <mergeCell ref="O60:Q60"/>
    <mergeCell ref="R60:T60"/>
    <mergeCell ref="U60:Y60"/>
    <mergeCell ref="Z60:AA60"/>
    <mergeCell ref="C63:L63"/>
    <mergeCell ref="M63:N63"/>
    <mergeCell ref="O63:Q63"/>
    <mergeCell ref="R63:T63"/>
    <mergeCell ref="U63:Y63"/>
    <mergeCell ref="Z63:AA63"/>
    <mergeCell ref="C62:L62"/>
    <mergeCell ref="M62:N62"/>
    <mergeCell ref="O62:Q62"/>
    <mergeCell ref="R62:T62"/>
    <mergeCell ref="U62:Y62"/>
    <mergeCell ref="Z62:AA62"/>
    <mergeCell ref="C65:L65"/>
    <mergeCell ref="M65:N65"/>
    <mergeCell ref="O65:Q65"/>
    <mergeCell ref="R65:T65"/>
    <mergeCell ref="U65:Y65"/>
    <mergeCell ref="Z65:AA65"/>
    <mergeCell ref="C64:L64"/>
    <mergeCell ref="M64:N64"/>
    <mergeCell ref="O64:Q64"/>
    <mergeCell ref="R64:T64"/>
    <mergeCell ref="U64:Y64"/>
    <mergeCell ref="Z64:AA64"/>
    <mergeCell ref="C67:L67"/>
    <mergeCell ref="M67:N67"/>
    <mergeCell ref="O67:Q67"/>
    <mergeCell ref="R67:T67"/>
    <mergeCell ref="U67:Y67"/>
    <mergeCell ref="Z67:AA67"/>
    <mergeCell ref="C66:L66"/>
    <mergeCell ref="M66:N66"/>
    <mergeCell ref="O66:Q66"/>
    <mergeCell ref="R66:T66"/>
    <mergeCell ref="U66:Y66"/>
    <mergeCell ref="Z66:AA66"/>
    <mergeCell ref="C69:L69"/>
    <mergeCell ref="M69:T69"/>
    <mergeCell ref="U69:Y69"/>
    <mergeCell ref="Z69:AA69"/>
    <mergeCell ref="C70:L70"/>
    <mergeCell ref="M70:T70"/>
    <mergeCell ref="U70:Y70"/>
    <mergeCell ref="Z70:AA70"/>
    <mergeCell ref="C68:L68"/>
    <mergeCell ref="M68:N68"/>
    <mergeCell ref="O68:Q68"/>
    <mergeCell ref="R68:T68"/>
    <mergeCell ref="U68:Y68"/>
    <mergeCell ref="Z68:AA68"/>
    <mergeCell ref="A74:E74"/>
    <mergeCell ref="F74:K74"/>
    <mergeCell ref="L74:Q74"/>
    <mergeCell ref="R74:V74"/>
    <mergeCell ref="W74:AA74"/>
    <mergeCell ref="A75:C75"/>
    <mergeCell ref="D75:H75"/>
    <mergeCell ref="C71:L71"/>
    <mergeCell ref="M71:T71"/>
    <mergeCell ref="U71:Y71"/>
    <mergeCell ref="Z71:AA71"/>
    <mergeCell ref="A73:E73"/>
    <mergeCell ref="F73:K73"/>
    <mergeCell ref="L73:Q73"/>
    <mergeCell ref="R73:V73"/>
    <mergeCell ref="W73:AA73"/>
    <mergeCell ref="A83:D83"/>
    <mergeCell ref="E83:M83"/>
    <mergeCell ref="N83:O83"/>
    <mergeCell ref="P83:T83"/>
    <mergeCell ref="U83:V83"/>
    <mergeCell ref="W83:AA83"/>
    <mergeCell ref="A76:AA76"/>
    <mergeCell ref="T77:U77"/>
    <mergeCell ref="N79:AA79"/>
    <mergeCell ref="A80:D82"/>
    <mergeCell ref="E80:M82"/>
    <mergeCell ref="N80:AA80"/>
    <mergeCell ref="N81:AA81"/>
    <mergeCell ref="N82:Z82"/>
    <mergeCell ref="C86:L86"/>
    <mergeCell ref="M86:N86"/>
    <mergeCell ref="O86:Q86"/>
    <mergeCell ref="R86:T86"/>
    <mergeCell ref="U86:Y86"/>
    <mergeCell ref="Z86:AA86"/>
    <mergeCell ref="W84:Y84"/>
    <mergeCell ref="Z84:AA84"/>
    <mergeCell ref="C85:L85"/>
    <mergeCell ref="M85:N85"/>
    <mergeCell ref="O85:Q85"/>
    <mergeCell ref="R85:T85"/>
    <mergeCell ref="U85:Y85"/>
    <mergeCell ref="Z85:AA85"/>
    <mergeCell ref="C88:L88"/>
    <mergeCell ref="M88:N88"/>
    <mergeCell ref="O88:Q88"/>
    <mergeCell ref="R88:T88"/>
    <mergeCell ref="U88:Y88"/>
    <mergeCell ref="Z88:AA88"/>
    <mergeCell ref="C87:L87"/>
    <mergeCell ref="M87:N87"/>
    <mergeCell ref="O87:Q87"/>
    <mergeCell ref="R87:T87"/>
    <mergeCell ref="U87:Y87"/>
    <mergeCell ref="Z87:AA87"/>
    <mergeCell ref="C90:L90"/>
    <mergeCell ref="M90:N90"/>
    <mergeCell ref="O90:Q90"/>
    <mergeCell ref="R90:T90"/>
    <mergeCell ref="U90:Y90"/>
    <mergeCell ref="Z90:AA90"/>
    <mergeCell ref="C89:L89"/>
    <mergeCell ref="M89:N89"/>
    <mergeCell ref="O89:Q89"/>
    <mergeCell ref="R89:T89"/>
    <mergeCell ref="U89:Y89"/>
    <mergeCell ref="Z89:AA89"/>
    <mergeCell ref="C92:L92"/>
    <mergeCell ref="M92:N92"/>
    <mergeCell ref="O92:Q92"/>
    <mergeCell ref="R92:T92"/>
    <mergeCell ref="U92:Y92"/>
    <mergeCell ref="Z92:AA92"/>
    <mergeCell ref="C91:L91"/>
    <mergeCell ref="M91:N91"/>
    <mergeCell ref="O91:Q91"/>
    <mergeCell ref="R91:T91"/>
    <mergeCell ref="U91:Y91"/>
    <mergeCell ref="Z91:AA91"/>
    <mergeCell ref="C94:L94"/>
    <mergeCell ref="M94:N94"/>
    <mergeCell ref="O94:Q94"/>
    <mergeCell ref="R94:T94"/>
    <mergeCell ref="U94:Y94"/>
    <mergeCell ref="Z94:AA94"/>
    <mergeCell ref="C93:L93"/>
    <mergeCell ref="M93:N93"/>
    <mergeCell ref="O93:Q93"/>
    <mergeCell ref="R93:T93"/>
    <mergeCell ref="U93:Y93"/>
    <mergeCell ref="Z93:AA93"/>
    <mergeCell ref="C96:L96"/>
    <mergeCell ref="M96:N96"/>
    <mergeCell ref="O96:Q96"/>
    <mergeCell ref="R96:T96"/>
    <mergeCell ref="U96:Y96"/>
    <mergeCell ref="Z96:AA96"/>
    <mergeCell ref="C95:L95"/>
    <mergeCell ref="M95:N95"/>
    <mergeCell ref="O95:Q95"/>
    <mergeCell ref="R95:T95"/>
    <mergeCell ref="U95:Y95"/>
    <mergeCell ref="Z95:AA95"/>
    <mergeCell ref="C98:L98"/>
    <mergeCell ref="M98:N98"/>
    <mergeCell ref="O98:Q98"/>
    <mergeCell ref="R98:T98"/>
    <mergeCell ref="U98:Y98"/>
    <mergeCell ref="Z98:AA98"/>
    <mergeCell ref="C97:L97"/>
    <mergeCell ref="M97:N97"/>
    <mergeCell ref="O97:Q97"/>
    <mergeCell ref="R97:T97"/>
    <mergeCell ref="U97:Y97"/>
    <mergeCell ref="Z97:AA97"/>
    <mergeCell ref="C100:L100"/>
    <mergeCell ref="M100:N100"/>
    <mergeCell ref="O100:Q100"/>
    <mergeCell ref="R100:T100"/>
    <mergeCell ref="U100:Y100"/>
    <mergeCell ref="Z100:AA100"/>
    <mergeCell ref="C99:L99"/>
    <mergeCell ref="M99:N99"/>
    <mergeCell ref="O99:Q99"/>
    <mergeCell ref="R99:T99"/>
    <mergeCell ref="U99:Y99"/>
    <mergeCell ref="Z99:AA99"/>
    <mergeCell ref="C102:L102"/>
    <mergeCell ref="M102:N102"/>
    <mergeCell ref="O102:Q102"/>
    <mergeCell ref="R102:T102"/>
    <mergeCell ref="U102:Y102"/>
    <mergeCell ref="Z102:AA102"/>
    <mergeCell ref="C101:L101"/>
    <mergeCell ref="M101:N101"/>
    <mergeCell ref="O101:Q101"/>
    <mergeCell ref="R101:T101"/>
    <mergeCell ref="U101:Y101"/>
    <mergeCell ref="Z101:AA101"/>
    <mergeCell ref="C104:L104"/>
    <mergeCell ref="M104:N104"/>
    <mergeCell ref="O104:Q104"/>
    <mergeCell ref="R104:T104"/>
    <mergeCell ref="U104:Y104"/>
    <mergeCell ref="Z104:AA104"/>
    <mergeCell ref="C103:L103"/>
    <mergeCell ref="M103:N103"/>
    <mergeCell ref="O103:Q103"/>
    <mergeCell ref="R103:T103"/>
    <mergeCell ref="U103:Y103"/>
    <mergeCell ref="Z103:AA103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O105:Q105"/>
    <mergeCell ref="R105:T105"/>
    <mergeCell ref="U105:Y105"/>
    <mergeCell ref="Z105:AA105"/>
    <mergeCell ref="A111:E111"/>
    <mergeCell ref="F111:K111"/>
    <mergeCell ref="L111:Q111"/>
    <mergeCell ref="R111:V111"/>
    <mergeCell ref="W111:AA111"/>
    <mergeCell ref="C108:L108"/>
    <mergeCell ref="M108:T108"/>
    <mergeCell ref="U108:Y108"/>
    <mergeCell ref="Z108:AA108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183" priority="12">
      <formula>INDIRECT(ADDRESS(ROW(),COLUMN()))=TRUNC(INDIRECT(ADDRESS(ROW(),COLUMN())))</formula>
    </cfRule>
  </conditionalFormatting>
  <conditionalFormatting sqref="E6:M9">
    <cfRule type="cellIs" dxfId="182" priority="11" operator="equal">
      <formula>""</formula>
    </cfRule>
  </conditionalFormatting>
  <conditionalFormatting sqref="Z10:AA10">
    <cfRule type="cellIs" dxfId="181" priority="10" operator="equal">
      <formula>""</formula>
    </cfRule>
  </conditionalFormatting>
  <conditionalFormatting sqref="R49:T68">
    <cfRule type="expression" dxfId="180" priority="9">
      <formula>$M49="式"</formula>
    </cfRule>
  </conditionalFormatting>
  <conditionalFormatting sqref="O86:T105">
    <cfRule type="expression" dxfId="179" priority="8">
      <formula>INDIRECT(ADDRESS(ROW(),COLUMN()))=TRUNC(INDIRECT(ADDRESS(ROW(),COLUMN())))</formula>
    </cfRule>
  </conditionalFormatting>
  <conditionalFormatting sqref="R86:T105">
    <cfRule type="expression" dxfId="178" priority="7">
      <formula>$M86="式"</formula>
    </cfRule>
  </conditionalFormatting>
  <conditionalFormatting sqref="O12:T31">
    <cfRule type="expression" dxfId="177" priority="6">
      <formula>INDIRECT(ADDRESS(ROW(),COLUMN()))=TRUNC(INDIRECT(ADDRESS(ROW(),COLUMN())))</formula>
    </cfRule>
  </conditionalFormatting>
  <conditionalFormatting sqref="A12:C12 M12:T12 Z12">
    <cfRule type="cellIs" dxfId="176" priority="5" operator="equal">
      <formula>""</formula>
    </cfRule>
  </conditionalFormatting>
  <conditionalFormatting sqref="L37:Q37 A37:E37">
    <cfRule type="cellIs" dxfId="175" priority="4" operator="equal">
      <formula>"有"</formula>
    </cfRule>
  </conditionalFormatting>
  <conditionalFormatting sqref="L37:Q37">
    <cfRule type="expression" dxfId="174" priority="3">
      <formula>$Z$10="有"</formula>
    </cfRule>
  </conditionalFormatting>
  <conditionalFormatting sqref="A37:E37">
    <cfRule type="expression" dxfId="173" priority="2">
      <formula>$Z$10="有"</formula>
    </cfRule>
  </conditionalFormatting>
  <conditionalFormatting sqref="R12:T31">
    <cfRule type="expression" dxfId="172" priority="1">
      <formula>$M12="式"</formula>
    </cfRule>
  </conditionalFormatting>
  <dataValidations count="4">
    <dataValidation type="list" imeMode="disabled" allowBlank="1" showInputMessage="1" showErrorMessage="1" sqref="Z12:Z30 AA13:AA30" xr:uid="{C8817F01-7157-4AFE-8FF1-A73C060781D5}">
      <formula1>"10%,8%,0%"</formula1>
    </dataValidation>
    <dataValidation imeMode="disabled" allowBlank="1" showInputMessage="1" showErrorMessage="1" sqref="Z85:AA108 Z48:AA71" xr:uid="{7E011FD2-E782-4D3A-890E-222295F76794}"/>
    <dataValidation type="list" imeMode="disabled" allowBlank="1" showInputMessage="1" showErrorMessage="1" sqref="Z31:AA31" xr:uid="{0E85B08F-D679-4236-86DC-7F1F5EF69644}">
      <formula1>"10%,8%,無"</formula1>
    </dataValidation>
    <dataValidation type="list" allowBlank="1" showInputMessage="1" showErrorMessage="1" sqref="Z10:AA10" xr:uid="{6A65DACC-AE39-476C-A9C6-D4598D772307}">
      <formula1>"有,無"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6694-FAF3-4E1D-AF19-323A766F3BAB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171" priority="12">
      <formula>INDIRECT(ADDRESS(ROW(),COLUMN()))=TRUNC(INDIRECT(ADDRESS(ROW(),COLUMN())))</formula>
    </cfRule>
  </conditionalFormatting>
  <conditionalFormatting sqref="E6:M9">
    <cfRule type="cellIs" dxfId="170" priority="11" operator="equal">
      <formula>""</formula>
    </cfRule>
  </conditionalFormatting>
  <conditionalFormatting sqref="Z10:AA10">
    <cfRule type="cellIs" dxfId="169" priority="10" operator="equal">
      <formula>""</formula>
    </cfRule>
  </conditionalFormatting>
  <conditionalFormatting sqref="R49:T68">
    <cfRule type="expression" dxfId="168" priority="9">
      <formula>$M49="式"</formula>
    </cfRule>
  </conditionalFormatting>
  <conditionalFormatting sqref="O86:T105">
    <cfRule type="expression" dxfId="167" priority="8">
      <formula>INDIRECT(ADDRESS(ROW(),COLUMN()))=TRUNC(INDIRECT(ADDRESS(ROW(),COLUMN())))</formula>
    </cfRule>
  </conditionalFormatting>
  <conditionalFormatting sqref="R86:T105">
    <cfRule type="expression" dxfId="166" priority="7">
      <formula>$M86="式"</formula>
    </cfRule>
  </conditionalFormatting>
  <conditionalFormatting sqref="O12:T31">
    <cfRule type="expression" dxfId="165" priority="6">
      <formula>INDIRECT(ADDRESS(ROW(),COLUMN()))=TRUNC(INDIRECT(ADDRESS(ROW(),COLUMN())))</formula>
    </cfRule>
  </conditionalFormatting>
  <conditionalFormatting sqref="A12:C12 M12:T12 Z12">
    <cfRule type="cellIs" dxfId="164" priority="5" operator="equal">
      <formula>""</formula>
    </cfRule>
  </conditionalFormatting>
  <conditionalFormatting sqref="L37:Q37 A37:E37">
    <cfRule type="cellIs" dxfId="163" priority="4" operator="equal">
      <formula>"有"</formula>
    </cfRule>
  </conditionalFormatting>
  <conditionalFormatting sqref="L37:Q37">
    <cfRule type="expression" dxfId="162" priority="3">
      <formula>$Z$10="有"</formula>
    </cfRule>
  </conditionalFormatting>
  <conditionalFormatting sqref="A37:E37">
    <cfRule type="expression" dxfId="161" priority="2">
      <formula>$Z$10="有"</formula>
    </cfRule>
  </conditionalFormatting>
  <conditionalFormatting sqref="R12:T31">
    <cfRule type="expression" dxfId="160" priority="1">
      <formula>$M12="式"</formula>
    </cfRule>
  </conditionalFormatting>
  <dataValidations count="4">
    <dataValidation type="list" allowBlank="1" showInputMessage="1" showErrorMessage="1" sqref="Z10:AA10" xr:uid="{16678DD6-66C4-49FE-AC85-060EAC35E1C2}">
      <formula1>"有,無"</formula1>
    </dataValidation>
    <dataValidation type="list" imeMode="disabled" allowBlank="1" showInputMessage="1" showErrorMessage="1" sqref="Z31:AA31" xr:uid="{82E23B66-8E73-47E1-8E9C-0359F37B42B5}">
      <formula1>"10%,8%,無"</formula1>
    </dataValidation>
    <dataValidation imeMode="disabled" allowBlank="1" showInputMessage="1" showErrorMessage="1" sqref="Z85:AA108 Z48:AA71" xr:uid="{4C3ADA0F-1D8D-40EF-8593-267C18AAC1B3}"/>
    <dataValidation type="list" imeMode="disabled" allowBlank="1" showInputMessage="1" showErrorMessage="1" sqref="Z12:Z30 AA13:AA30" xr:uid="{5941F47C-B0AE-4C10-8274-ADEF15C33A80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2EF31-010A-4245-875F-F136F1D6DED8}">
  <sheetPr>
    <tabColor rgb="FF92D050"/>
  </sheetPr>
  <dimension ref="A1:AR111"/>
  <sheetViews>
    <sheetView view="pageBreakPreview" zoomScaleNormal="100" zoomScaleSheetLayoutView="100" workbookViewId="0">
      <selection activeCell="E6" sqref="E6:M8"/>
    </sheetView>
  </sheetViews>
  <sheetFormatPr defaultColWidth="5.625" defaultRowHeight="24.75" customHeight="1"/>
  <cols>
    <col min="1" max="27" width="3.5" style="1" customWidth="1"/>
    <col min="28" max="16384" width="5.625" style="1"/>
  </cols>
  <sheetData>
    <row r="1" spans="1:28" ht="21.75" customHeight="1" thickBot="1">
      <c r="A1" s="412" t="s">
        <v>118</v>
      </c>
      <c r="B1" s="412"/>
      <c r="C1" s="412"/>
      <c r="D1" s="608">
        <f>総括表!P4</f>
        <v>0</v>
      </c>
      <c r="E1" s="608"/>
      <c r="F1" s="608"/>
      <c r="G1" s="608"/>
      <c r="H1" s="608"/>
      <c r="AA1" s="50" t="s">
        <v>68</v>
      </c>
    </row>
    <row r="2" spans="1:28" ht="24.95" customHeight="1">
      <c r="A2" s="415" t="s">
        <v>58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4.95" customHeight="1" thickBot="1">
      <c r="A3" s="2" t="s">
        <v>20</v>
      </c>
      <c r="T3" s="416">
        <f>総括表!I2</f>
        <v>0</v>
      </c>
      <c r="U3" s="416"/>
      <c r="V3" s="3" t="s">
        <v>0</v>
      </c>
      <c r="W3" s="56">
        <f>総括表!M2</f>
        <v>0</v>
      </c>
      <c r="X3" s="3" t="s">
        <v>1</v>
      </c>
      <c r="Y3" s="4" t="s">
        <v>11</v>
      </c>
      <c r="Z3" s="3" t="s">
        <v>2</v>
      </c>
      <c r="AA3" s="3" t="s">
        <v>9</v>
      </c>
    </row>
    <row r="4" spans="1:28" ht="12" customHeight="1" thickBot="1">
      <c r="N4" s="5"/>
      <c r="O4" s="5"/>
      <c r="P4" s="5"/>
      <c r="Q4" s="5"/>
      <c r="W4" s="5"/>
    </row>
    <row r="5" spans="1:28" ht="24.95" customHeight="1" thickBot="1">
      <c r="B5" s="6" t="s">
        <v>3</v>
      </c>
      <c r="C5" s="6"/>
      <c r="D5" s="6"/>
      <c r="E5" s="6"/>
      <c r="F5" s="6"/>
      <c r="G5" s="6"/>
      <c r="N5" s="417" t="s">
        <v>24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9"/>
    </row>
    <row r="6" spans="1:28" ht="24.95" customHeight="1">
      <c r="A6" s="420" t="s">
        <v>22</v>
      </c>
      <c r="B6" s="421"/>
      <c r="C6" s="421"/>
      <c r="D6" s="422"/>
      <c r="E6" s="609"/>
      <c r="F6" s="609"/>
      <c r="G6" s="609"/>
      <c r="H6" s="609"/>
      <c r="I6" s="609"/>
      <c r="J6" s="609"/>
      <c r="K6" s="609"/>
      <c r="L6" s="609"/>
      <c r="M6" s="610"/>
      <c r="N6" s="615">
        <f>総括表!O5</f>
        <v>0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616"/>
    </row>
    <row r="7" spans="1:28" ht="24.95" customHeight="1">
      <c r="A7" s="423"/>
      <c r="B7" s="424"/>
      <c r="C7" s="424"/>
      <c r="D7" s="425"/>
      <c r="E7" s="611"/>
      <c r="F7" s="611"/>
      <c r="G7" s="611"/>
      <c r="H7" s="611"/>
      <c r="I7" s="611"/>
      <c r="J7" s="611"/>
      <c r="K7" s="611"/>
      <c r="L7" s="611"/>
      <c r="M7" s="612"/>
      <c r="N7" s="617">
        <f>総括表!O6</f>
        <v>0</v>
      </c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618"/>
    </row>
    <row r="8" spans="1:28" ht="24" customHeight="1">
      <c r="A8" s="426"/>
      <c r="B8" s="427"/>
      <c r="C8" s="427"/>
      <c r="D8" s="428"/>
      <c r="E8" s="613"/>
      <c r="F8" s="613"/>
      <c r="G8" s="613"/>
      <c r="H8" s="613"/>
      <c r="I8" s="613"/>
      <c r="J8" s="613"/>
      <c r="K8" s="613"/>
      <c r="L8" s="613"/>
      <c r="M8" s="614"/>
      <c r="N8" s="617">
        <f>総括表!O7</f>
        <v>0</v>
      </c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580"/>
      <c r="Z8" s="580"/>
      <c r="AA8" s="51" t="s">
        <v>10</v>
      </c>
    </row>
    <row r="9" spans="1:28" ht="24.75" customHeight="1" thickBot="1">
      <c r="A9" s="397" t="s">
        <v>62</v>
      </c>
      <c r="B9" s="398"/>
      <c r="C9" s="398"/>
      <c r="D9" s="398"/>
      <c r="E9" s="604"/>
      <c r="F9" s="604"/>
      <c r="G9" s="604"/>
      <c r="H9" s="604"/>
      <c r="I9" s="604"/>
      <c r="J9" s="604"/>
      <c r="K9" s="604"/>
      <c r="L9" s="604"/>
      <c r="M9" s="605"/>
      <c r="N9" s="401" t="s">
        <v>13</v>
      </c>
      <c r="O9" s="402"/>
      <c r="P9" s="606">
        <f>総括表!O8</f>
        <v>0</v>
      </c>
      <c r="Q9" s="606"/>
      <c r="R9" s="606"/>
      <c r="S9" s="606"/>
      <c r="T9" s="606"/>
      <c r="U9" s="402" t="s">
        <v>14</v>
      </c>
      <c r="V9" s="402"/>
      <c r="W9" s="606">
        <f>総括表!V8</f>
        <v>0</v>
      </c>
      <c r="X9" s="606"/>
      <c r="Y9" s="606"/>
      <c r="Z9" s="606"/>
      <c r="AA9" s="607"/>
    </row>
    <row r="10" spans="1:28" ht="24" customHeight="1" thickBot="1">
      <c r="W10" s="602" t="s">
        <v>64</v>
      </c>
      <c r="X10" s="602"/>
      <c r="Y10" s="602"/>
      <c r="Z10" s="603"/>
      <c r="AA10" s="603"/>
      <c r="AB10" s="84"/>
    </row>
    <row r="11" spans="1:28" ht="22.5" customHeight="1">
      <c r="A11" s="7" t="s">
        <v>1</v>
      </c>
      <c r="B11" s="8" t="s">
        <v>2</v>
      </c>
      <c r="C11" s="405" t="s">
        <v>7</v>
      </c>
      <c r="D11" s="406"/>
      <c r="E11" s="406"/>
      <c r="F11" s="406"/>
      <c r="G11" s="406"/>
      <c r="H11" s="406"/>
      <c r="I11" s="406"/>
      <c r="J11" s="406"/>
      <c r="K11" s="406"/>
      <c r="L11" s="407"/>
      <c r="M11" s="408" t="s">
        <v>4</v>
      </c>
      <c r="N11" s="408"/>
      <c r="O11" s="409" t="s">
        <v>5</v>
      </c>
      <c r="P11" s="409"/>
      <c r="Q11" s="409"/>
      <c r="R11" s="409" t="s">
        <v>6</v>
      </c>
      <c r="S11" s="409"/>
      <c r="T11" s="409"/>
      <c r="U11" s="409" t="s">
        <v>8</v>
      </c>
      <c r="V11" s="409"/>
      <c r="W11" s="409"/>
      <c r="X11" s="409"/>
      <c r="Y11" s="409"/>
      <c r="Z11" s="410" t="s">
        <v>122</v>
      </c>
      <c r="AA11" s="411"/>
    </row>
    <row r="12" spans="1:28" ht="22.5" customHeight="1">
      <c r="A12" s="24"/>
      <c r="B12" s="25"/>
      <c r="C12" s="595"/>
      <c r="D12" s="596"/>
      <c r="E12" s="596"/>
      <c r="F12" s="596"/>
      <c r="G12" s="596"/>
      <c r="H12" s="596"/>
      <c r="I12" s="596"/>
      <c r="J12" s="596"/>
      <c r="K12" s="596"/>
      <c r="L12" s="597"/>
      <c r="M12" s="598"/>
      <c r="N12" s="598"/>
      <c r="O12" s="599"/>
      <c r="P12" s="599"/>
      <c r="Q12" s="599"/>
      <c r="R12" s="599"/>
      <c r="S12" s="599"/>
      <c r="T12" s="599"/>
      <c r="U12" s="458">
        <f>ROUNDDOWN(O12*R12,0)</f>
        <v>0</v>
      </c>
      <c r="V12" s="458"/>
      <c r="W12" s="458"/>
      <c r="X12" s="458"/>
      <c r="Y12" s="458"/>
      <c r="Z12" s="600"/>
      <c r="AA12" s="601"/>
    </row>
    <row r="13" spans="1:28" ht="22.5" customHeight="1">
      <c r="A13" s="26"/>
      <c r="B13" s="27"/>
      <c r="C13" s="590"/>
      <c r="D13" s="591"/>
      <c r="E13" s="591"/>
      <c r="F13" s="591"/>
      <c r="G13" s="591"/>
      <c r="H13" s="591"/>
      <c r="I13" s="591"/>
      <c r="J13" s="591"/>
      <c r="K13" s="591"/>
      <c r="L13" s="592"/>
      <c r="M13" s="585"/>
      <c r="N13" s="585"/>
      <c r="O13" s="586"/>
      <c r="P13" s="586"/>
      <c r="Q13" s="586"/>
      <c r="R13" s="587"/>
      <c r="S13" s="588"/>
      <c r="T13" s="589"/>
      <c r="U13" s="360">
        <f>ROUNDDOWN(O13*R13,0)</f>
        <v>0</v>
      </c>
      <c r="V13" s="361"/>
      <c r="W13" s="361"/>
      <c r="X13" s="361"/>
      <c r="Y13" s="362"/>
      <c r="Z13" s="593"/>
      <c r="AA13" s="594"/>
    </row>
    <row r="14" spans="1:28" ht="22.5" customHeight="1">
      <c r="A14" s="26"/>
      <c r="B14" s="27"/>
      <c r="C14" s="590"/>
      <c r="D14" s="591"/>
      <c r="E14" s="591"/>
      <c r="F14" s="591"/>
      <c r="G14" s="591"/>
      <c r="H14" s="591"/>
      <c r="I14" s="591"/>
      <c r="J14" s="591"/>
      <c r="K14" s="591"/>
      <c r="L14" s="592"/>
      <c r="M14" s="585"/>
      <c r="N14" s="585"/>
      <c r="O14" s="586"/>
      <c r="P14" s="586"/>
      <c r="Q14" s="586"/>
      <c r="R14" s="587"/>
      <c r="S14" s="588"/>
      <c r="T14" s="589"/>
      <c r="U14" s="360">
        <f t="shared" ref="U14:U30" si="0">ROUNDDOWN(O14*R14,0)</f>
        <v>0</v>
      </c>
      <c r="V14" s="361"/>
      <c r="W14" s="361"/>
      <c r="X14" s="361"/>
      <c r="Y14" s="362"/>
      <c r="Z14" s="593"/>
      <c r="AA14" s="594"/>
    </row>
    <row r="15" spans="1:28" ht="22.5" customHeight="1">
      <c r="A15" s="26"/>
      <c r="B15" s="27"/>
      <c r="C15" s="590"/>
      <c r="D15" s="591"/>
      <c r="E15" s="591"/>
      <c r="F15" s="591"/>
      <c r="G15" s="591"/>
      <c r="H15" s="591"/>
      <c r="I15" s="591"/>
      <c r="J15" s="591"/>
      <c r="K15" s="591"/>
      <c r="L15" s="592"/>
      <c r="M15" s="585"/>
      <c r="N15" s="585"/>
      <c r="O15" s="586"/>
      <c r="P15" s="586"/>
      <c r="Q15" s="586"/>
      <c r="R15" s="587"/>
      <c r="S15" s="588"/>
      <c r="T15" s="589"/>
      <c r="U15" s="360">
        <f t="shared" si="0"/>
        <v>0</v>
      </c>
      <c r="V15" s="361"/>
      <c r="W15" s="361"/>
      <c r="X15" s="361"/>
      <c r="Y15" s="362"/>
      <c r="Z15" s="593"/>
      <c r="AA15" s="594"/>
    </row>
    <row r="16" spans="1:28" ht="22.5" customHeight="1">
      <c r="A16" s="26"/>
      <c r="B16" s="27"/>
      <c r="C16" s="590"/>
      <c r="D16" s="591"/>
      <c r="E16" s="591"/>
      <c r="F16" s="591"/>
      <c r="G16" s="591"/>
      <c r="H16" s="591"/>
      <c r="I16" s="591"/>
      <c r="J16" s="591"/>
      <c r="K16" s="591"/>
      <c r="L16" s="592"/>
      <c r="M16" s="585"/>
      <c r="N16" s="585"/>
      <c r="O16" s="586"/>
      <c r="P16" s="586"/>
      <c r="Q16" s="586"/>
      <c r="R16" s="587"/>
      <c r="S16" s="588"/>
      <c r="T16" s="589"/>
      <c r="U16" s="360">
        <f t="shared" si="0"/>
        <v>0</v>
      </c>
      <c r="V16" s="361"/>
      <c r="W16" s="361"/>
      <c r="X16" s="361"/>
      <c r="Y16" s="362"/>
      <c r="Z16" s="593"/>
      <c r="AA16" s="594"/>
    </row>
    <row r="17" spans="1:27" ht="22.5" customHeight="1">
      <c r="A17" s="26"/>
      <c r="B17" s="27"/>
      <c r="C17" s="590"/>
      <c r="D17" s="591"/>
      <c r="E17" s="591"/>
      <c r="F17" s="591"/>
      <c r="G17" s="591"/>
      <c r="H17" s="591"/>
      <c r="I17" s="591"/>
      <c r="J17" s="591"/>
      <c r="K17" s="591"/>
      <c r="L17" s="592"/>
      <c r="M17" s="585"/>
      <c r="N17" s="585"/>
      <c r="O17" s="586"/>
      <c r="P17" s="586"/>
      <c r="Q17" s="586"/>
      <c r="R17" s="587"/>
      <c r="S17" s="588"/>
      <c r="T17" s="589"/>
      <c r="U17" s="360">
        <f t="shared" si="0"/>
        <v>0</v>
      </c>
      <c r="V17" s="361"/>
      <c r="W17" s="361"/>
      <c r="X17" s="361"/>
      <c r="Y17" s="362"/>
      <c r="Z17" s="593"/>
      <c r="AA17" s="594"/>
    </row>
    <row r="18" spans="1:27" ht="22.5" customHeight="1">
      <c r="A18" s="26"/>
      <c r="B18" s="2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85"/>
      <c r="N18" s="585"/>
      <c r="O18" s="586"/>
      <c r="P18" s="586"/>
      <c r="Q18" s="586"/>
      <c r="R18" s="587"/>
      <c r="S18" s="588"/>
      <c r="T18" s="589"/>
      <c r="U18" s="360">
        <f t="shared" si="0"/>
        <v>0</v>
      </c>
      <c r="V18" s="361"/>
      <c r="W18" s="361"/>
      <c r="X18" s="361"/>
      <c r="Y18" s="362"/>
      <c r="Z18" s="593"/>
      <c r="AA18" s="594"/>
    </row>
    <row r="19" spans="1:27" ht="22.5" customHeight="1">
      <c r="A19" s="26"/>
      <c r="B19" s="27"/>
      <c r="C19" s="590"/>
      <c r="D19" s="591"/>
      <c r="E19" s="591"/>
      <c r="F19" s="591"/>
      <c r="G19" s="591"/>
      <c r="H19" s="591"/>
      <c r="I19" s="591"/>
      <c r="J19" s="591"/>
      <c r="K19" s="591"/>
      <c r="L19" s="592"/>
      <c r="M19" s="585"/>
      <c r="N19" s="585"/>
      <c r="O19" s="586"/>
      <c r="P19" s="586"/>
      <c r="Q19" s="586"/>
      <c r="R19" s="587"/>
      <c r="S19" s="588"/>
      <c r="T19" s="589"/>
      <c r="U19" s="360">
        <f t="shared" si="0"/>
        <v>0</v>
      </c>
      <c r="V19" s="361"/>
      <c r="W19" s="361"/>
      <c r="X19" s="361"/>
      <c r="Y19" s="362"/>
      <c r="Z19" s="593"/>
      <c r="AA19" s="594"/>
    </row>
    <row r="20" spans="1:27" ht="22.5" customHeight="1">
      <c r="A20" s="26"/>
      <c r="B20" s="27"/>
      <c r="C20" s="590"/>
      <c r="D20" s="591"/>
      <c r="E20" s="591"/>
      <c r="F20" s="591"/>
      <c r="G20" s="591"/>
      <c r="H20" s="591"/>
      <c r="I20" s="591"/>
      <c r="J20" s="591"/>
      <c r="K20" s="591"/>
      <c r="L20" s="592"/>
      <c r="M20" s="585"/>
      <c r="N20" s="585"/>
      <c r="O20" s="586"/>
      <c r="P20" s="586"/>
      <c r="Q20" s="586"/>
      <c r="R20" s="587"/>
      <c r="S20" s="588"/>
      <c r="T20" s="589"/>
      <c r="U20" s="360">
        <f t="shared" si="0"/>
        <v>0</v>
      </c>
      <c r="V20" s="361"/>
      <c r="W20" s="361"/>
      <c r="X20" s="361"/>
      <c r="Y20" s="362"/>
      <c r="Z20" s="593"/>
      <c r="AA20" s="594"/>
    </row>
    <row r="21" spans="1:27" ht="22.5" customHeight="1">
      <c r="A21" s="26"/>
      <c r="B21" s="27"/>
      <c r="C21" s="590"/>
      <c r="D21" s="591"/>
      <c r="E21" s="591"/>
      <c r="F21" s="591"/>
      <c r="G21" s="591"/>
      <c r="H21" s="591"/>
      <c r="I21" s="591"/>
      <c r="J21" s="591"/>
      <c r="K21" s="591"/>
      <c r="L21" s="592"/>
      <c r="M21" s="585"/>
      <c r="N21" s="585"/>
      <c r="O21" s="586"/>
      <c r="P21" s="586"/>
      <c r="Q21" s="586"/>
      <c r="R21" s="587"/>
      <c r="S21" s="588"/>
      <c r="T21" s="589"/>
      <c r="U21" s="360">
        <f t="shared" si="0"/>
        <v>0</v>
      </c>
      <c r="V21" s="361"/>
      <c r="W21" s="361"/>
      <c r="X21" s="361"/>
      <c r="Y21" s="362"/>
      <c r="Z21" s="593"/>
      <c r="AA21" s="594"/>
    </row>
    <row r="22" spans="1:27" ht="22.5" customHeight="1">
      <c r="A22" s="26"/>
      <c r="B22" s="27"/>
      <c r="C22" s="590"/>
      <c r="D22" s="591"/>
      <c r="E22" s="591"/>
      <c r="F22" s="591"/>
      <c r="G22" s="591"/>
      <c r="H22" s="591"/>
      <c r="I22" s="591"/>
      <c r="J22" s="591"/>
      <c r="K22" s="591"/>
      <c r="L22" s="592"/>
      <c r="M22" s="585"/>
      <c r="N22" s="585"/>
      <c r="O22" s="586"/>
      <c r="P22" s="586"/>
      <c r="Q22" s="586"/>
      <c r="R22" s="587"/>
      <c r="S22" s="588"/>
      <c r="T22" s="589"/>
      <c r="U22" s="360">
        <f t="shared" si="0"/>
        <v>0</v>
      </c>
      <c r="V22" s="361"/>
      <c r="W22" s="361"/>
      <c r="X22" s="361"/>
      <c r="Y22" s="362"/>
      <c r="Z22" s="593"/>
      <c r="AA22" s="594"/>
    </row>
    <row r="23" spans="1:27" ht="22.5" customHeight="1">
      <c r="A23" s="26"/>
      <c r="B23" s="27"/>
      <c r="C23" s="590"/>
      <c r="D23" s="591"/>
      <c r="E23" s="591"/>
      <c r="F23" s="591"/>
      <c r="G23" s="591"/>
      <c r="H23" s="591"/>
      <c r="I23" s="591"/>
      <c r="J23" s="591"/>
      <c r="K23" s="591"/>
      <c r="L23" s="592"/>
      <c r="M23" s="585"/>
      <c r="N23" s="585"/>
      <c r="O23" s="586"/>
      <c r="P23" s="586"/>
      <c r="Q23" s="586"/>
      <c r="R23" s="587"/>
      <c r="S23" s="588"/>
      <c r="T23" s="589"/>
      <c r="U23" s="360">
        <f t="shared" si="0"/>
        <v>0</v>
      </c>
      <c r="V23" s="361"/>
      <c r="W23" s="361"/>
      <c r="X23" s="361"/>
      <c r="Y23" s="362"/>
      <c r="Z23" s="593"/>
      <c r="AA23" s="594"/>
    </row>
    <row r="24" spans="1:27" ht="22.5" customHeight="1">
      <c r="A24" s="26"/>
      <c r="B24" s="27"/>
      <c r="C24" s="590"/>
      <c r="D24" s="591"/>
      <c r="E24" s="591"/>
      <c r="F24" s="591"/>
      <c r="G24" s="591"/>
      <c r="H24" s="591"/>
      <c r="I24" s="591"/>
      <c r="J24" s="591"/>
      <c r="K24" s="591"/>
      <c r="L24" s="592"/>
      <c r="M24" s="585"/>
      <c r="N24" s="585"/>
      <c r="O24" s="586"/>
      <c r="P24" s="586"/>
      <c r="Q24" s="586"/>
      <c r="R24" s="587"/>
      <c r="S24" s="588"/>
      <c r="T24" s="589"/>
      <c r="U24" s="360">
        <f t="shared" si="0"/>
        <v>0</v>
      </c>
      <c r="V24" s="361"/>
      <c r="W24" s="361"/>
      <c r="X24" s="361"/>
      <c r="Y24" s="362"/>
      <c r="Z24" s="593"/>
      <c r="AA24" s="594"/>
    </row>
    <row r="25" spans="1:27" ht="22.5" customHeight="1">
      <c r="A25" s="26"/>
      <c r="B25" s="27"/>
      <c r="C25" s="590"/>
      <c r="D25" s="591"/>
      <c r="E25" s="591"/>
      <c r="F25" s="591"/>
      <c r="G25" s="591"/>
      <c r="H25" s="591"/>
      <c r="I25" s="591"/>
      <c r="J25" s="591"/>
      <c r="K25" s="591"/>
      <c r="L25" s="592"/>
      <c r="M25" s="585"/>
      <c r="N25" s="585"/>
      <c r="O25" s="586"/>
      <c r="P25" s="586"/>
      <c r="Q25" s="586"/>
      <c r="R25" s="587"/>
      <c r="S25" s="588"/>
      <c r="T25" s="589"/>
      <c r="U25" s="360">
        <f t="shared" si="0"/>
        <v>0</v>
      </c>
      <c r="V25" s="361"/>
      <c r="W25" s="361"/>
      <c r="X25" s="361"/>
      <c r="Y25" s="362"/>
      <c r="Z25" s="593"/>
      <c r="AA25" s="594"/>
    </row>
    <row r="26" spans="1:27" ht="22.5" customHeight="1">
      <c r="A26" s="26"/>
      <c r="B26" s="27"/>
      <c r="C26" s="590"/>
      <c r="D26" s="591"/>
      <c r="E26" s="591"/>
      <c r="F26" s="591"/>
      <c r="G26" s="591"/>
      <c r="H26" s="591"/>
      <c r="I26" s="591"/>
      <c r="J26" s="591"/>
      <c r="K26" s="591"/>
      <c r="L26" s="592"/>
      <c r="M26" s="585"/>
      <c r="N26" s="585"/>
      <c r="O26" s="586"/>
      <c r="P26" s="586"/>
      <c r="Q26" s="586"/>
      <c r="R26" s="587"/>
      <c r="S26" s="588"/>
      <c r="T26" s="589"/>
      <c r="U26" s="360">
        <f t="shared" si="0"/>
        <v>0</v>
      </c>
      <c r="V26" s="361"/>
      <c r="W26" s="361"/>
      <c r="X26" s="361"/>
      <c r="Y26" s="362"/>
      <c r="Z26" s="593"/>
      <c r="AA26" s="594"/>
    </row>
    <row r="27" spans="1:27" ht="22.5" customHeight="1">
      <c r="A27" s="26"/>
      <c r="B27" s="27"/>
      <c r="C27" s="590"/>
      <c r="D27" s="591"/>
      <c r="E27" s="591"/>
      <c r="F27" s="591"/>
      <c r="G27" s="591"/>
      <c r="H27" s="591"/>
      <c r="I27" s="591"/>
      <c r="J27" s="591"/>
      <c r="K27" s="591"/>
      <c r="L27" s="592"/>
      <c r="M27" s="585"/>
      <c r="N27" s="585"/>
      <c r="O27" s="586"/>
      <c r="P27" s="586"/>
      <c r="Q27" s="586"/>
      <c r="R27" s="587"/>
      <c r="S27" s="588"/>
      <c r="T27" s="589"/>
      <c r="U27" s="360">
        <f t="shared" si="0"/>
        <v>0</v>
      </c>
      <c r="V27" s="361"/>
      <c r="W27" s="361"/>
      <c r="X27" s="361"/>
      <c r="Y27" s="362"/>
      <c r="Z27" s="593"/>
      <c r="AA27" s="594"/>
    </row>
    <row r="28" spans="1:27" ht="22.5" customHeight="1">
      <c r="A28" s="26"/>
      <c r="B28" s="2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85"/>
      <c r="N28" s="585"/>
      <c r="O28" s="586"/>
      <c r="P28" s="586"/>
      <c r="Q28" s="586"/>
      <c r="R28" s="587"/>
      <c r="S28" s="588"/>
      <c r="T28" s="589"/>
      <c r="U28" s="360">
        <f t="shared" si="0"/>
        <v>0</v>
      </c>
      <c r="V28" s="361"/>
      <c r="W28" s="361"/>
      <c r="X28" s="361"/>
      <c r="Y28" s="362"/>
      <c r="Z28" s="593"/>
      <c r="AA28" s="594"/>
    </row>
    <row r="29" spans="1:27" ht="22.5" customHeight="1">
      <c r="A29" s="26"/>
      <c r="B29" s="27"/>
      <c r="C29" s="590"/>
      <c r="D29" s="591"/>
      <c r="E29" s="591"/>
      <c r="F29" s="591"/>
      <c r="G29" s="591"/>
      <c r="H29" s="591"/>
      <c r="I29" s="591"/>
      <c r="J29" s="591"/>
      <c r="K29" s="591"/>
      <c r="L29" s="592"/>
      <c r="M29" s="585"/>
      <c r="N29" s="585"/>
      <c r="O29" s="586"/>
      <c r="P29" s="586"/>
      <c r="Q29" s="586"/>
      <c r="R29" s="587"/>
      <c r="S29" s="588"/>
      <c r="T29" s="589"/>
      <c r="U29" s="360">
        <f t="shared" si="0"/>
        <v>0</v>
      </c>
      <c r="V29" s="361"/>
      <c r="W29" s="361"/>
      <c r="X29" s="361"/>
      <c r="Y29" s="362"/>
      <c r="Z29" s="593"/>
      <c r="AA29" s="594"/>
    </row>
    <row r="30" spans="1:27" ht="22.5" customHeight="1">
      <c r="A30" s="26"/>
      <c r="B30" s="27"/>
      <c r="C30" s="590"/>
      <c r="D30" s="591"/>
      <c r="E30" s="591"/>
      <c r="F30" s="591"/>
      <c r="G30" s="591"/>
      <c r="H30" s="591"/>
      <c r="I30" s="591"/>
      <c r="J30" s="591"/>
      <c r="K30" s="591"/>
      <c r="L30" s="592"/>
      <c r="M30" s="585"/>
      <c r="N30" s="585"/>
      <c r="O30" s="586"/>
      <c r="P30" s="586"/>
      <c r="Q30" s="586"/>
      <c r="R30" s="587"/>
      <c r="S30" s="588"/>
      <c r="T30" s="589"/>
      <c r="U30" s="360">
        <f t="shared" si="0"/>
        <v>0</v>
      </c>
      <c r="V30" s="361"/>
      <c r="W30" s="361"/>
      <c r="X30" s="361"/>
      <c r="Y30" s="362"/>
      <c r="Z30" s="593"/>
      <c r="AA30" s="594"/>
    </row>
    <row r="31" spans="1:27" ht="22.5" customHeight="1">
      <c r="A31" s="26"/>
      <c r="B31" s="27"/>
      <c r="C31" s="352" t="s">
        <v>16</v>
      </c>
      <c r="D31" s="353"/>
      <c r="E31" s="353"/>
      <c r="F31" s="353"/>
      <c r="G31" s="353"/>
      <c r="H31" s="353"/>
      <c r="I31" s="353"/>
      <c r="J31" s="353"/>
      <c r="K31" s="353"/>
      <c r="L31" s="354"/>
      <c r="M31" s="585"/>
      <c r="N31" s="585"/>
      <c r="O31" s="586"/>
      <c r="P31" s="586"/>
      <c r="Q31" s="586"/>
      <c r="R31" s="587"/>
      <c r="S31" s="588"/>
      <c r="T31" s="589"/>
      <c r="U31" s="360">
        <f>SUM(U12:Y30)</f>
        <v>0</v>
      </c>
      <c r="V31" s="361"/>
      <c r="W31" s="361"/>
      <c r="X31" s="361"/>
      <c r="Y31" s="362"/>
      <c r="Z31" s="363"/>
      <c r="AA31" s="364"/>
    </row>
    <row r="32" spans="1:27" ht="22.5" customHeight="1">
      <c r="A32" s="76"/>
      <c r="B32" s="77"/>
      <c r="C32" s="352" t="s">
        <v>21</v>
      </c>
      <c r="D32" s="353"/>
      <c r="E32" s="353"/>
      <c r="F32" s="353"/>
      <c r="G32" s="353"/>
      <c r="H32" s="353"/>
      <c r="I32" s="353"/>
      <c r="J32" s="353"/>
      <c r="K32" s="353"/>
      <c r="L32" s="354"/>
      <c r="M32" s="584">
        <f>SUMIFS(U12:U30,Z12:Z30,10%)</f>
        <v>0</v>
      </c>
      <c r="N32" s="584"/>
      <c r="O32" s="584"/>
      <c r="P32" s="584"/>
      <c r="Q32" s="584"/>
      <c r="R32" s="584"/>
      <c r="S32" s="584"/>
      <c r="T32" s="584"/>
      <c r="U32" s="372">
        <f>IF(総括表!$X$4="四捨五入",ROUND(M32*0.1,0),IF(総括表!$X$4="切り上げ",ROUNDUP(M32*0.1,0),ROUNDDOWN(M32*0.1,0)))</f>
        <v>0</v>
      </c>
      <c r="V32" s="373"/>
      <c r="W32" s="373"/>
      <c r="X32" s="373"/>
      <c r="Y32" s="374"/>
      <c r="Z32" s="375"/>
      <c r="AA32" s="376"/>
    </row>
    <row r="33" spans="1:40" ht="22.5" customHeight="1">
      <c r="A33" s="76"/>
      <c r="B33" s="77"/>
      <c r="C33" s="352" t="s">
        <v>121</v>
      </c>
      <c r="D33" s="353"/>
      <c r="E33" s="353"/>
      <c r="F33" s="353"/>
      <c r="G33" s="353"/>
      <c r="H33" s="353"/>
      <c r="I33" s="353"/>
      <c r="J33" s="353"/>
      <c r="K33" s="353"/>
      <c r="L33" s="354"/>
      <c r="M33" s="584">
        <f>SUMIFS(U12:U30,Z12:Z30,8%)</f>
        <v>0</v>
      </c>
      <c r="N33" s="584"/>
      <c r="O33" s="584"/>
      <c r="P33" s="584"/>
      <c r="Q33" s="584"/>
      <c r="R33" s="584"/>
      <c r="S33" s="584"/>
      <c r="T33" s="584"/>
      <c r="U33" s="372">
        <f>IF(総括表!$X$4="四捨五入",ROUND(M33*0.08,0),IF(総括表!$X$4="切り上げ",ROUNDUP(M33*0.08,0),ROUNDDOWN(M33*0.08,0)))</f>
        <v>0</v>
      </c>
      <c r="V33" s="373"/>
      <c r="W33" s="373"/>
      <c r="X33" s="373"/>
      <c r="Y33" s="374"/>
      <c r="Z33" s="375"/>
      <c r="AA33" s="376"/>
    </row>
    <row r="34" spans="1:40" ht="22.5" customHeight="1" thickBot="1">
      <c r="A34" s="78"/>
      <c r="B34" s="79"/>
      <c r="C34" s="381" t="s">
        <v>12</v>
      </c>
      <c r="D34" s="382"/>
      <c r="E34" s="382"/>
      <c r="F34" s="382"/>
      <c r="G34" s="382"/>
      <c r="H34" s="382"/>
      <c r="I34" s="382"/>
      <c r="J34" s="382"/>
      <c r="K34" s="382"/>
      <c r="L34" s="383"/>
      <c r="M34" s="377"/>
      <c r="N34" s="377"/>
      <c r="O34" s="377"/>
      <c r="P34" s="377"/>
      <c r="Q34" s="377"/>
      <c r="R34" s="377"/>
      <c r="S34" s="377"/>
      <c r="T34" s="377"/>
      <c r="U34" s="378">
        <f>SUM(U31:Y33)</f>
        <v>0</v>
      </c>
      <c r="V34" s="379"/>
      <c r="W34" s="379"/>
      <c r="X34" s="379"/>
      <c r="Y34" s="380"/>
      <c r="Z34" s="384"/>
      <c r="AA34" s="385"/>
    </row>
    <row r="35" spans="1:40" ht="17.25" customHeight="1" thickBot="1"/>
    <row r="36" spans="1:40" ht="34.5" customHeight="1">
      <c r="A36" s="365" t="s">
        <v>32</v>
      </c>
      <c r="B36" s="366"/>
      <c r="C36" s="366"/>
      <c r="D36" s="366"/>
      <c r="E36" s="366"/>
      <c r="F36" s="367" t="s">
        <v>34</v>
      </c>
      <c r="G36" s="366"/>
      <c r="H36" s="366"/>
      <c r="I36" s="366"/>
      <c r="J36" s="366"/>
      <c r="K36" s="366"/>
      <c r="L36" s="368" t="s">
        <v>59</v>
      </c>
      <c r="M36" s="369"/>
      <c r="N36" s="369"/>
      <c r="O36" s="369"/>
      <c r="P36" s="369"/>
      <c r="Q36" s="369"/>
      <c r="R36" s="368" t="s">
        <v>36</v>
      </c>
      <c r="S36" s="369"/>
      <c r="T36" s="369"/>
      <c r="U36" s="369"/>
      <c r="V36" s="369"/>
      <c r="W36" s="367" t="s">
        <v>38</v>
      </c>
      <c r="X36" s="366"/>
      <c r="Y36" s="366"/>
      <c r="Z36" s="366"/>
      <c r="AA36" s="370"/>
    </row>
    <row r="37" spans="1:40" ht="24.75" customHeight="1" thickBot="1">
      <c r="A37" s="582"/>
      <c r="B37" s="583"/>
      <c r="C37" s="583"/>
      <c r="D37" s="583"/>
      <c r="E37" s="583"/>
      <c r="F37" s="482">
        <f>L37+R37</f>
        <v>0</v>
      </c>
      <c r="G37" s="482"/>
      <c r="H37" s="482"/>
      <c r="I37" s="482"/>
      <c r="J37" s="482"/>
      <c r="K37" s="482"/>
      <c r="L37" s="583"/>
      <c r="M37" s="583"/>
      <c r="N37" s="583"/>
      <c r="O37" s="583"/>
      <c r="P37" s="583"/>
      <c r="Q37" s="583"/>
      <c r="R37" s="482">
        <f>U31</f>
        <v>0</v>
      </c>
      <c r="S37" s="482"/>
      <c r="T37" s="482"/>
      <c r="U37" s="482"/>
      <c r="V37" s="482"/>
      <c r="W37" s="482">
        <f>IF(A37=0,0,A37-F37)</f>
        <v>0</v>
      </c>
      <c r="X37" s="482"/>
      <c r="Y37" s="482"/>
      <c r="Z37" s="482"/>
      <c r="AA37" s="483"/>
    </row>
    <row r="38" spans="1:40" ht="21.75" customHeight="1" thickBot="1">
      <c r="A38" s="413" t="s">
        <v>118</v>
      </c>
      <c r="B38" s="413"/>
      <c r="C38" s="413"/>
      <c r="D38" s="413" t="str">
        <f>IF(総括表!P4="","",D1)</f>
        <v/>
      </c>
      <c r="E38" s="413"/>
      <c r="F38" s="413"/>
      <c r="G38" s="413"/>
      <c r="H38" s="41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 t="s">
        <v>69</v>
      </c>
    </row>
    <row r="39" spans="1:40" s="30" customFormat="1" ht="24.95" customHeight="1">
      <c r="A39" s="484" t="s">
        <v>60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s="30" customFormat="1" ht="24.95" customHeight="1" thickBot="1">
      <c r="A40" s="32" t="s">
        <v>39</v>
      </c>
      <c r="T40" s="461">
        <f>$T$3</f>
        <v>0</v>
      </c>
      <c r="U40" s="461"/>
      <c r="V40" s="33" t="s">
        <v>40</v>
      </c>
      <c r="W40" s="34">
        <f>$W$3</f>
        <v>0</v>
      </c>
      <c r="X40" s="33" t="s">
        <v>41</v>
      </c>
      <c r="Y40" s="35" t="s">
        <v>42</v>
      </c>
      <c r="Z40" s="33" t="s">
        <v>43</v>
      </c>
      <c r="AA40" s="33" t="s">
        <v>44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30" customFormat="1" ht="12" customHeight="1" thickBot="1">
      <c r="N41" s="36"/>
      <c r="O41" s="36"/>
      <c r="P41" s="36"/>
      <c r="Q41" s="36"/>
      <c r="W41" s="36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30" customFormat="1" ht="24.95" customHeight="1" thickBot="1">
      <c r="B42" s="37" t="s">
        <v>45</v>
      </c>
      <c r="C42" s="37"/>
      <c r="D42" s="37"/>
      <c r="E42" s="37"/>
      <c r="F42" s="37"/>
      <c r="G42" s="37"/>
      <c r="N42" s="462" t="s">
        <v>23</v>
      </c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4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30" customFormat="1" ht="24.95" customHeight="1">
      <c r="A43" s="465" t="s">
        <v>46</v>
      </c>
      <c r="B43" s="466"/>
      <c r="C43" s="466"/>
      <c r="D43" s="466"/>
      <c r="E43" s="471">
        <f>$E$6</f>
        <v>0</v>
      </c>
      <c r="F43" s="471"/>
      <c r="G43" s="471"/>
      <c r="H43" s="471"/>
      <c r="I43" s="471"/>
      <c r="J43" s="471"/>
      <c r="K43" s="471"/>
      <c r="L43" s="471"/>
      <c r="M43" s="472"/>
      <c r="N43" s="577">
        <f>$N$6</f>
        <v>0</v>
      </c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78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s="30" customFormat="1" ht="24.95" customHeight="1">
      <c r="A44" s="467"/>
      <c r="B44" s="468"/>
      <c r="C44" s="468"/>
      <c r="D44" s="468"/>
      <c r="E44" s="473"/>
      <c r="F44" s="473"/>
      <c r="G44" s="473"/>
      <c r="H44" s="473"/>
      <c r="I44" s="473"/>
      <c r="J44" s="473"/>
      <c r="K44" s="473"/>
      <c r="L44" s="473"/>
      <c r="M44" s="474"/>
      <c r="N44" s="579">
        <f>$N$7</f>
        <v>0</v>
      </c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1"/>
    </row>
    <row r="45" spans="1:40" s="30" customFormat="1" ht="24" customHeight="1">
      <c r="A45" s="469"/>
      <c r="B45" s="470"/>
      <c r="C45" s="470"/>
      <c r="D45" s="470"/>
      <c r="E45" s="475"/>
      <c r="F45" s="475"/>
      <c r="G45" s="475"/>
      <c r="H45" s="475"/>
      <c r="I45" s="475"/>
      <c r="J45" s="475"/>
      <c r="K45" s="475"/>
      <c r="L45" s="475"/>
      <c r="M45" s="476"/>
      <c r="N45" s="579">
        <f>$N$8</f>
        <v>0</v>
      </c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23" t="s">
        <v>47</v>
      </c>
    </row>
    <row r="46" spans="1:40" s="30" customFormat="1" ht="24.75" customHeight="1" thickBot="1">
      <c r="A46" s="325" t="s">
        <v>66</v>
      </c>
      <c r="B46" s="326"/>
      <c r="C46" s="326"/>
      <c r="D46" s="326"/>
      <c r="E46" s="327">
        <f>$E$9</f>
        <v>0</v>
      </c>
      <c r="F46" s="327"/>
      <c r="G46" s="327"/>
      <c r="H46" s="327"/>
      <c r="I46" s="327"/>
      <c r="J46" s="327"/>
      <c r="K46" s="327"/>
      <c r="L46" s="327"/>
      <c r="M46" s="328"/>
      <c r="N46" s="329" t="s">
        <v>48</v>
      </c>
      <c r="O46" s="330"/>
      <c r="P46" s="575">
        <f>$P$9</f>
        <v>0</v>
      </c>
      <c r="Q46" s="575"/>
      <c r="R46" s="575"/>
      <c r="S46" s="575"/>
      <c r="T46" s="575"/>
      <c r="U46" s="330" t="s">
        <v>49</v>
      </c>
      <c r="V46" s="330"/>
      <c r="W46" s="575">
        <f>$W$9</f>
        <v>0</v>
      </c>
      <c r="X46" s="575"/>
      <c r="Y46" s="575"/>
      <c r="Z46" s="575"/>
      <c r="AA46" s="576"/>
    </row>
    <row r="47" spans="1:40" s="30" customFormat="1" ht="24" customHeight="1" thickBot="1">
      <c r="W47" s="574" t="s">
        <v>67</v>
      </c>
      <c r="X47" s="574"/>
      <c r="Y47" s="574"/>
      <c r="Z47" s="240">
        <f>$Z$10</f>
        <v>0</v>
      </c>
      <c r="AA47" s="240"/>
      <c r="AB47" s="82"/>
    </row>
    <row r="48" spans="1:40" s="30" customFormat="1" ht="22.5" customHeight="1">
      <c r="A48" s="38" t="s">
        <v>41</v>
      </c>
      <c r="B48" s="39" t="s">
        <v>43</v>
      </c>
      <c r="C48" s="344" t="s">
        <v>50</v>
      </c>
      <c r="D48" s="345"/>
      <c r="E48" s="345"/>
      <c r="F48" s="345"/>
      <c r="G48" s="345"/>
      <c r="H48" s="345"/>
      <c r="I48" s="345"/>
      <c r="J48" s="345"/>
      <c r="K48" s="345"/>
      <c r="L48" s="346"/>
      <c r="M48" s="347" t="s">
        <v>51</v>
      </c>
      <c r="N48" s="347"/>
      <c r="O48" s="348" t="s">
        <v>52</v>
      </c>
      <c r="P48" s="348"/>
      <c r="Q48" s="348"/>
      <c r="R48" s="348" t="s">
        <v>53</v>
      </c>
      <c r="S48" s="348"/>
      <c r="T48" s="348"/>
      <c r="U48" s="348" t="s">
        <v>54</v>
      </c>
      <c r="V48" s="348"/>
      <c r="W48" s="348"/>
      <c r="X48" s="348"/>
      <c r="Y48" s="349"/>
      <c r="Z48" s="350" t="s">
        <v>122</v>
      </c>
      <c r="AA48" s="351"/>
    </row>
    <row r="49" spans="1:27" s="30" customFormat="1" ht="22.5" customHeight="1">
      <c r="A49" s="40">
        <f>$A$12</f>
        <v>0</v>
      </c>
      <c r="B49" s="41">
        <f>$B$12</f>
        <v>0</v>
      </c>
      <c r="C49" s="333">
        <f>$C$12</f>
        <v>0</v>
      </c>
      <c r="D49" s="334"/>
      <c r="E49" s="334"/>
      <c r="F49" s="334"/>
      <c r="G49" s="334"/>
      <c r="H49" s="334"/>
      <c r="I49" s="334"/>
      <c r="J49" s="334"/>
      <c r="K49" s="334"/>
      <c r="L49" s="335"/>
      <c r="M49" s="336">
        <f>$M$12</f>
        <v>0</v>
      </c>
      <c r="N49" s="336"/>
      <c r="O49" s="337">
        <f>$O$12</f>
        <v>0</v>
      </c>
      <c r="P49" s="338"/>
      <c r="Q49" s="339"/>
      <c r="R49" s="337">
        <f>$R$12</f>
        <v>0</v>
      </c>
      <c r="S49" s="338"/>
      <c r="T49" s="339"/>
      <c r="U49" s="340">
        <f>$U$12</f>
        <v>0</v>
      </c>
      <c r="V49" s="340"/>
      <c r="W49" s="340"/>
      <c r="X49" s="340"/>
      <c r="Y49" s="341"/>
      <c r="Z49" s="572" t="str">
        <f>IF(Z12="","",$Z12)</f>
        <v/>
      </c>
      <c r="AA49" s="573"/>
    </row>
    <row r="50" spans="1:27" s="30" customFormat="1" ht="22.5" customHeight="1">
      <c r="A50" s="42">
        <f>$A$13</f>
        <v>0</v>
      </c>
      <c r="B50" s="43">
        <f>$B$13</f>
        <v>0</v>
      </c>
      <c r="C50" s="319">
        <f>$C13</f>
        <v>0</v>
      </c>
      <c r="D50" s="320"/>
      <c r="E50" s="320"/>
      <c r="F50" s="320"/>
      <c r="G50" s="320"/>
      <c r="H50" s="320"/>
      <c r="I50" s="320"/>
      <c r="J50" s="320"/>
      <c r="K50" s="320"/>
      <c r="L50" s="321"/>
      <c r="M50" s="289">
        <f>$M$13</f>
        <v>0</v>
      </c>
      <c r="N50" s="289"/>
      <c r="O50" s="290">
        <f>$O$13</f>
        <v>0</v>
      </c>
      <c r="P50" s="291"/>
      <c r="Q50" s="292"/>
      <c r="R50" s="290">
        <f>$R$13</f>
        <v>0</v>
      </c>
      <c r="S50" s="291"/>
      <c r="T50" s="292"/>
      <c r="U50" s="293">
        <f>$U$13</f>
        <v>0</v>
      </c>
      <c r="V50" s="293"/>
      <c r="W50" s="293"/>
      <c r="X50" s="293"/>
      <c r="Y50" s="294"/>
      <c r="Z50" s="619" t="str">
        <f>IF(Z13="","",$Z13)</f>
        <v/>
      </c>
      <c r="AA50" s="620"/>
    </row>
    <row r="51" spans="1:27" s="30" customFormat="1" ht="22.5" customHeight="1">
      <c r="A51" s="42">
        <f>$A$14</f>
        <v>0</v>
      </c>
      <c r="B51" s="44">
        <f>$B$14</f>
        <v>0</v>
      </c>
      <c r="C51" s="319">
        <f t="shared" ref="C51:C67" si="1">$C14</f>
        <v>0</v>
      </c>
      <c r="D51" s="320"/>
      <c r="E51" s="320"/>
      <c r="F51" s="320"/>
      <c r="G51" s="320"/>
      <c r="H51" s="320"/>
      <c r="I51" s="320"/>
      <c r="J51" s="320"/>
      <c r="K51" s="320"/>
      <c r="L51" s="321"/>
      <c r="M51" s="289">
        <f>$M$14</f>
        <v>0</v>
      </c>
      <c r="N51" s="289"/>
      <c r="O51" s="290">
        <f>$O$14</f>
        <v>0</v>
      </c>
      <c r="P51" s="291"/>
      <c r="Q51" s="292"/>
      <c r="R51" s="290">
        <f>$R$14</f>
        <v>0</v>
      </c>
      <c r="S51" s="291"/>
      <c r="T51" s="292"/>
      <c r="U51" s="293">
        <f>$U$14</f>
        <v>0</v>
      </c>
      <c r="V51" s="293"/>
      <c r="W51" s="293"/>
      <c r="X51" s="293"/>
      <c r="Y51" s="294"/>
      <c r="Z51" s="619" t="str">
        <f t="shared" ref="Z51:Z64" si="2">IF(Z14="","",$Z14)</f>
        <v/>
      </c>
      <c r="AA51" s="620"/>
    </row>
    <row r="52" spans="1:27" s="30" customFormat="1" ht="22.5" customHeight="1">
      <c r="A52" s="42">
        <f>$A$15</f>
        <v>0</v>
      </c>
      <c r="B52" s="44">
        <f>$B$15</f>
        <v>0</v>
      </c>
      <c r="C52" s="319">
        <f t="shared" si="1"/>
        <v>0</v>
      </c>
      <c r="D52" s="320"/>
      <c r="E52" s="320"/>
      <c r="F52" s="320"/>
      <c r="G52" s="320"/>
      <c r="H52" s="320"/>
      <c r="I52" s="320"/>
      <c r="J52" s="320"/>
      <c r="K52" s="320"/>
      <c r="L52" s="321"/>
      <c r="M52" s="289">
        <f>$M$15</f>
        <v>0</v>
      </c>
      <c r="N52" s="289"/>
      <c r="O52" s="290">
        <f>$O$15</f>
        <v>0</v>
      </c>
      <c r="P52" s="291"/>
      <c r="Q52" s="292"/>
      <c r="R52" s="290">
        <f>$R$15</f>
        <v>0</v>
      </c>
      <c r="S52" s="291"/>
      <c r="T52" s="292"/>
      <c r="U52" s="293">
        <f>$U$15</f>
        <v>0</v>
      </c>
      <c r="V52" s="293"/>
      <c r="W52" s="293"/>
      <c r="X52" s="293"/>
      <c r="Y52" s="294"/>
      <c r="Z52" s="619" t="str">
        <f t="shared" si="2"/>
        <v/>
      </c>
      <c r="AA52" s="620"/>
    </row>
    <row r="53" spans="1:27" s="30" customFormat="1" ht="22.5" customHeight="1">
      <c r="A53" s="42">
        <f>$A$16</f>
        <v>0</v>
      </c>
      <c r="B53" s="44">
        <f>$B$16</f>
        <v>0</v>
      </c>
      <c r="C53" s="319">
        <f t="shared" si="1"/>
        <v>0</v>
      </c>
      <c r="D53" s="320"/>
      <c r="E53" s="320"/>
      <c r="F53" s="320"/>
      <c r="G53" s="320"/>
      <c r="H53" s="320"/>
      <c r="I53" s="320"/>
      <c r="J53" s="320"/>
      <c r="K53" s="320"/>
      <c r="L53" s="321"/>
      <c r="M53" s="289">
        <f>$M$16</f>
        <v>0</v>
      </c>
      <c r="N53" s="289"/>
      <c r="O53" s="290">
        <f>$O$16</f>
        <v>0</v>
      </c>
      <c r="P53" s="291"/>
      <c r="Q53" s="292"/>
      <c r="R53" s="290">
        <f>$R$16</f>
        <v>0</v>
      </c>
      <c r="S53" s="291"/>
      <c r="T53" s="292"/>
      <c r="U53" s="293">
        <f>$U$16</f>
        <v>0</v>
      </c>
      <c r="V53" s="293"/>
      <c r="W53" s="293"/>
      <c r="X53" s="293"/>
      <c r="Y53" s="294"/>
      <c r="Z53" s="619" t="str">
        <f t="shared" si="2"/>
        <v/>
      </c>
      <c r="AA53" s="620"/>
    </row>
    <row r="54" spans="1:27" s="30" customFormat="1" ht="22.5" customHeight="1">
      <c r="A54" s="42">
        <f>$A$17</f>
        <v>0</v>
      </c>
      <c r="B54" s="44">
        <f>$B$17</f>
        <v>0</v>
      </c>
      <c r="C54" s="319">
        <f t="shared" si="1"/>
        <v>0</v>
      </c>
      <c r="D54" s="320"/>
      <c r="E54" s="320"/>
      <c r="F54" s="320"/>
      <c r="G54" s="320"/>
      <c r="H54" s="320"/>
      <c r="I54" s="320"/>
      <c r="J54" s="320"/>
      <c r="K54" s="320"/>
      <c r="L54" s="321"/>
      <c r="M54" s="289">
        <f>$M$17</f>
        <v>0</v>
      </c>
      <c r="N54" s="289"/>
      <c r="O54" s="290">
        <f>$O$17</f>
        <v>0</v>
      </c>
      <c r="P54" s="291"/>
      <c r="Q54" s="292"/>
      <c r="R54" s="290">
        <f>$R$17</f>
        <v>0</v>
      </c>
      <c r="S54" s="291"/>
      <c r="T54" s="292"/>
      <c r="U54" s="293">
        <f>$U$17</f>
        <v>0</v>
      </c>
      <c r="V54" s="293"/>
      <c r="W54" s="293"/>
      <c r="X54" s="293"/>
      <c r="Y54" s="294"/>
      <c r="Z54" s="619" t="str">
        <f t="shared" si="2"/>
        <v/>
      </c>
      <c r="AA54" s="620"/>
    </row>
    <row r="55" spans="1:27" s="30" customFormat="1" ht="22.5" customHeight="1">
      <c r="A55" s="42">
        <f>$A$18</f>
        <v>0</v>
      </c>
      <c r="B55" s="44">
        <f>$B$18</f>
        <v>0</v>
      </c>
      <c r="C55" s="319">
        <f t="shared" si="1"/>
        <v>0</v>
      </c>
      <c r="D55" s="320"/>
      <c r="E55" s="320"/>
      <c r="F55" s="320"/>
      <c r="G55" s="320"/>
      <c r="H55" s="320"/>
      <c r="I55" s="320"/>
      <c r="J55" s="320"/>
      <c r="K55" s="320"/>
      <c r="L55" s="321"/>
      <c r="M55" s="289">
        <f>$M$18</f>
        <v>0</v>
      </c>
      <c r="N55" s="289"/>
      <c r="O55" s="290">
        <f>$O$18</f>
        <v>0</v>
      </c>
      <c r="P55" s="291"/>
      <c r="Q55" s="292"/>
      <c r="R55" s="290">
        <f>$R$18</f>
        <v>0</v>
      </c>
      <c r="S55" s="291"/>
      <c r="T55" s="292"/>
      <c r="U55" s="293">
        <f>$U$18</f>
        <v>0</v>
      </c>
      <c r="V55" s="293"/>
      <c r="W55" s="293"/>
      <c r="X55" s="293"/>
      <c r="Y55" s="294"/>
      <c r="Z55" s="619" t="str">
        <f t="shared" si="2"/>
        <v/>
      </c>
      <c r="AA55" s="620"/>
    </row>
    <row r="56" spans="1:27" s="30" customFormat="1" ht="22.5" customHeight="1">
      <c r="A56" s="42">
        <f>$A$19</f>
        <v>0</v>
      </c>
      <c r="B56" s="44">
        <f>$B$19</f>
        <v>0</v>
      </c>
      <c r="C56" s="319">
        <f t="shared" si="1"/>
        <v>0</v>
      </c>
      <c r="D56" s="320"/>
      <c r="E56" s="320"/>
      <c r="F56" s="320"/>
      <c r="G56" s="320"/>
      <c r="H56" s="320"/>
      <c r="I56" s="320"/>
      <c r="J56" s="320"/>
      <c r="K56" s="320"/>
      <c r="L56" s="321"/>
      <c r="M56" s="289">
        <f>$M$19</f>
        <v>0</v>
      </c>
      <c r="N56" s="289"/>
      <c r="O56" s="290">
        <f>$O$19</f>
        <v>0</v>
      </c>
      <c r="P56" s="291"/>
      <c r="Q56" s="292"/>
      <c r="R56" s="290">
        <f>$R$19</f>
        <v>0</v>
      </c>
      <c r="S56" s="291"/>
      <c r="T56" s="292"/>
      <c r="U56" s="293">
        <f>$U$19</f>
        <v>0</v>
      </c>
      <c r="V56" s="293"/>
      <c r="W56" s="293"/>
      <c r="X56" s="293"/>
      <c r="Y56" s="294"/>
      <c r="Z56" s="619" t="str">
        <f t="shared" si="2"/>
        <v/>
      </c>
      <c r="AA56" s="620"/>
    </row>
    <row r="57" spans="1:27" s="30" customFormat="1" ht="22.5" customHeight="1">
      <c r="A57" s="42">
        <f>$A$20</f>
        <v>0</v>
      </c>
      <c r="B57" s="44">
        <f>$B$20</f>
        <v>0</v>
      </c>
      <c r="C57" s="319">
        <f t="shared" si="1"/>
        <v>0</v>
      </c>
      <c r="D57" s="320"/>
      <c r="E57" s="320"/>
      <c r="F57" s="320"/>
      <c r="G57" s="320"/>
      <c r="H57" s="320"/>
      <c r="I57" s="320"/>
      <c r="J57" s="320"/>
      <c r="K57" s="320"/>
      <c r="L57" s="321"/>
      <c r="M57" s="289">
        <f>$M$20</f>
        <v>0</v>
      </c>
      <c r="N57" s="289"/>
      <c r="O57" s="290">
        <f>$O$20</f>
        <v>0</v>
      </c>
      <c r="P57" s="291"/>
      <c r="Q57" s="292"/>
      <c r="R57" s="290">
        <f>$R$20</f>
        <v>0</v>
      </c>
      <c r="S57" s="291"/>
      <c r="T57" s="292"/>
      <c r="U57" s="293">
        <f>$U$20</f>
        <v>0</v>
      </c>
      <c r="V57" s="293"/>
      <c r="W57" s="293"/>
      <c r="X57" s="293"/>
      <c r="Y57" s="294"/>
      <c r="Z57" s="619" t="str">
        <f t="shared" si="2"/>
        <v/>
      </c>
      <c r="AA57" s="620"/>
    </row>
    <row r="58" spans="1:27" s="30" customFormat="1" ht="22.5" customHeight="1">
      <c r="A58" s="42">
        <f>$A$21</f>
        <v>0</v>
      </c>
      <c r="B58" s="44">
        <f>$B$21</f>
        <v>0</v>
      </c>
      <c r="C58" s="319">
        <f t="shared" si="1"/>
        <v>0</v>
      </c>
      <c r="D58" s="320"/>
      <c r="E58" s="320"/>
      <c r="F58" s="320"/>
      <c r="G58" s="320"/>
      <c r="H58" s="320"/>
      <c r="I58" s="320"/>
      <c r="J58" s="320"/>
      <c r="K58" s="320"/>
      <c r="L58" s="321"/>
      <c r="M58" s="289">
        <f>$M$21</f>
        <v>0</v>
      </c>
      <c r="N58" s="289"/>
      <c r="O58" s="290">
        <f>$O$21</f>
        <v>0</v>
      </c>
      <c r="P58" s="291"/>
      <c r="Q58" s="292"/>
      <c r="R58" s="290">
        <f>$R$21</f>
        <v>0</v>
      </c>
      <c r="S58" s="291"/>
      <c r="T58" s="292"/>
      <c r="U58" s="293">
        <f>$U$21</f>
        <v>0</v>
      </c>
      <c r="V58" s="293"/>
      <c r="W58" s="293"/>
      <c r="X58" s="293"/>
      <c r="Y58" s="294"/>
      <c r="Z58" s="619" t="str">
        <f t="shared" si="2"/>
        <v/>
      </c>
      <c r="AA58" s="620"/>
    </row>
    <row r="59" spans="1:27" s="30" customFormat="1" ht="22.5" customHeight="1">
      <c r="A59" s="42">
        <f>$A$22</f>
        <v>0</v>
      </c>
      <c r="B59" s="44">
        <f>$B$22</f>
        <v>0</v>
      </c>
      <c r="C59" s="319">
        <f t="shared" si="1"/>
        <v>0</v>
      </c>
      <c r="D59" s="320"/>
      <c r="E59" s="320"/>
      <c r="F59" s="320"/>
      <c r="G59" s="320"/>
      <c r="H59" s="320"/>
      <c r="I59" s="320"/>
      <c r="J59" s="320"/>
      <c r="K59" s="320"/>
      <c r="L59" s="321"/>
      <c r="M59" s="289">
        <f>$M$22</f>
        <v>0</v>
      </c>
      <c r="N59" s="289"/>
      <c r="O59" s="290">
        <f>$O$22</f>
        <v>0</v>
      </c>
      <c r="P59" s="291"/>
      <c r="Q59" s="292"/>
      <c r="R59" s="290">
        <f>$R$22</f>
        <v>0</v>
      </c>
      <c r="S59" s="291"/>
      <c r="T59" s="292"/>
      <c r="U59" s="293">
        <f>$U$22</f>
        <v>0</v>
      </c>
      <c r="V59" s="293"/>
      <c r="W59" s="293"/>
      <c r="X59" s="293"/>
      <c r="Y59" s="294"/>
      <c r="Z59" s="619" t="str">
        <f t="shared" si="2"/>
        <v/>
      </c>
      <c r="AA59" s="620"/>
    </row>
    <row r="60" spans="1:27" s="30" customFormat="1" ht="22.5" customHeight="1">
      <c r="A60" s="42">
        <f>$A$23</f>
        <v>0</v>
      </c>
      <c r="B60" s="44">
        <f>$B$23</f>
        <v>0</v>
      </c>
      <c r="C60" s="319">
        <f t="shared" si="1"/>
        <v>0</v>
      </c>
      <c r="D60" s="320"/>
      <c r="E60" s="320"/>
      <c r="F60" s="320"/>
      <c r="G60" s="320"/>
      <c r="H60" s="320"/>
      <c r="I60" s="320"/>
      <c r="J60" s="320"/>
      <c r="K60" s="320"/>
      <c r="L60" s="321"/>
      <c r="M60" s="289">
        <f>$M$23</f>
        <v>0</v>
      </c>
      <c r="N60" s="289"/>
      <c r="O60" s="290">
        <f>$O$23</f>
        <v>0</v>
      </c>
      <c r="P60" s="291"/>
      <c r="Q60" s="292"/>
      <c r="R60" s="290">
        <f>$R$23</f>
        <v>0</v>
      </c>
      <c r="S60" s="291"/>
      <c r="T60" s="292"/>
      <c r="U60" s="293">
        <f>$U$23</f>
        <v>0</v>
      </c>
      <c r="V60" s="293"/>
      <c r="W60" s="293"/>
      <c r="X60" s="293"/>
      <c r="Y60" s="294"/>
      <c r="Z60" s="619" t="str">
        <f t="shared" si="2"/>
        <v/>
      </c>
      <c r="AA60" s="620"/>
    </row>
    <row r="61" spans="1:27" s="30" customFormat="1" ht="22.5" customHeight="1">
      <c r="A61" s="42">
        <f>$A$24</f>
        <v>0</v>
      </c>
      <c r="B61" s="44">
        <f>$B$24</f>
        <v>0</v>
      </c>
      <c r="C61" s="319">
        <f t="shared" si="1"/>
        <v>0</v>
      </c>
      <c r="D61" s="320"/>
      <c r="E61" s="320"/>
      <c r="F61" s="320"/>
      <c r="G61" s="320"/>
      <c r="H61" s="320"/>
      <c r="I61" s="320"/>
      <c r="J61" s="320"/>
      <c r="K61" s="320"/>
      <c r="L61" s="321"/>
      <c r="M61" s="289">
        <f>$M$24</f>
        <v>0</v>
      </c>
      <c r="N61" s="289"/>
      <c r="O61" s="290">
        <f>$O$24</f>
        <v>0</v>
      </c>
      <c r="P61" s="291"/>
      <c r="Q61" s="292"/>
      <c r="R61" s="290">
        <f>$R$24</f>
        <v>0</v>
      </c>
      <c r="S61" s="291"/>
      <c r="T61" s="292"/>
      <c r="U61" s="293">
        <f>$U$24</f>
        <v>0</v>
      </c>
      <c r="V61" s="293"/>
      <c r="W61" s="293"/>
      <c r="X61" s="293"/>
      <c r="Y61" s="294"/>
      <c r="Z61" s="619" t="str">
        <f t="shared" si="2"/>
        <v/>
      </c>
      <c r="AA61" s="620"/>
    </row>
    <row r="62" spans="1:27" s="30" customFormat="1" ht="22.5" customHeight="1">
      <c r="A62" s="42">
        <f>$A$25</f>
        <v>0</v>
      </c>
      <c r="B62" s="44">
        <f>$B$25</f>
        <v>0</v>
      </c>
      <c r="C62" s="319">
        <f t="shared" si="1"/>
        <v>0</v>
      </c>
      <c r="D62" s="320"/>
      <c r="E62" s="320"/>
      <c r="F62" s="320"/>
      <c r="G62" s="320"/>
      <c r="H62" s="320"/>
      <c r="I62" s="320"/>
      <c r="J62" s="320"/>
      <c r="K62" s="320"/>
      <c r="L62" s="321"/>
      <c r="M62" s="289">
        <f>$M$25</f>
        <v>0</v>
      </c>
      <c r="N62" s="289"/>
      <c r="O62" s="290">
        <f>$O$25</f>
        <v>0</v>
      </c>
      <c r="P62" s="291"/>
      <c r="Q62" s="292"/>
      <c r="R62" s="290">
        <f>$R$25</f>
        <v>0</v>
      </c>
      <c r="S62" s="291"/>
      <c r="T62" s="292"/>
      <c r="U62" s="293">
        <f>$U$25</f>
        <v>0</v>
      </c>
      <c r="V62" s="293"/>
      <c r="W62" s="293"/>
      <c r="X62" s="293"/>
      <c r="Y62" s="294"/>
      <c r="Z62" s="619" t="str">
        <f t="shared" si="2"/>
        <v/>
      </c>
      <c r="AA62" s="620"/>
    </row>
    <row r="63" spans="1:27" s="30" customFormat="1" ht="22.5" customHeight="1">
      <c r="A63" s="42">
        <f>$A$26</f>
        <v>0</v>
      </c>
      <c r="B63" s="44">
        <f>$B$26</f>
        <v>0</v>
      </c>
      <c r="C63" s="319">
        <f t="shared" si="1"/>
        <v>0</v>
      </c>
      <c r="D63" s="320"/>
      <c r="E63" s="320"/>
      <c r="F63" s="320"/>
      <c r="G63" s="320"/>
      <c r="H63" s="320"/>
      <c r="I63" s="320"/>
      <c r="J63" s="320"/>
      <c r="K63" s="320"/>
      <c r="L63" s="321"/>
      <c r="M63" s="289">
        <f>$M$26</f>
        <v>0</v>
      </c>
      <c r="N63" s="289"/>
      <c r="O63" s="290">
        <f>$O$26</f>
        <v>0</v>
      </c>
      <c r="P63" s="291"/>
      <c r="Q63" s="292"/>
      <c r="R63" s="290">
        <f>$R$26</f>
        <v>0</v>
      </c>
      <c r="S63" s="291"/>
      <c r="T63" s="292"/>
      <c r="U63" s="293">
        <f>$U$26</f>
        <v>0</v>
      </c>
      <c r="V63" s="293"/>
      <c r="W63" s="293"/>
      <c r="X63" s="293"/>
      <c r="Y63" s="294"/>
      <c r="Z63" s="619" t="str">
        <f t="shared" si="2"/>
        <v/>
      </c>
      <c r="AA63" s="620"/>
    </row>
    <row r="64" spans="1:27" s="30" customFormat="1" ht="22.5" customHeight="1">
      <c r="A64" s="42">
        <f>$A$27</f>
        <v>0</v>
      </c>
      <c r="B64" s="44">
        <f>$B$27</f>
        <v>0</v>
      </c>
      <c r="C64" s="319">
        <f t="shared" si="1"/>
        <v>0</v>
      </c>
      <c r="D64" s="320"/>
      <c r="E64" s="320"/>
      <c r="F64" s="320"/>
      <c r="G64" s="320"/>
      <c r="H64" s="320"/>
      <c r="I64" s="320"/>
      <c r="J64" s="320"/>
      <c r="K64" s="320"/>
      <c r="L64" s="321"/>
      <c r="M64" s="289">
        <f>$M$27</f>
        <v>0</v>
      </c>
      <c r="N64" s="289"/>
      <c r="O64" s="290">
        <f>$O$27</f>
        <v>0</v>
      </c>
      <c r="P64" s="291"/>
      <c r="Q64" s="292"/>
      <c r="R64" s="290">
        <f>$R$27</f>
        <v>0</v>
      </c>
      <c r="S64" s="291"/>
      <c r="T64" s="292"/>
      <c r="U64" s="293">
        <f>$U$27</f>
        <v>0</v>
      </c>
      <c r="V64" s="293"/>
      <c r="W64" s="293"/>
      <c r="X64" s="293"/>
      <c r="Y64" s="294"/>
      <c r="Z64" s="619" t="str">
        <f t="shared" si="2"/>
        <v/>
      </c>
      <c r="AA64" s="620"/>
    </row>
    <row r="65" spans="1:44" s="30" customFormat="1" ht="22.5" customHeight="1">
      <c r="A65" s="42">
        <f>$A$28</f>
        <v>0</v>
      </c>
      <c r="B65" s="44">
        <f>$B$28</f>
        <v>0</v>
      </c>
      <c r="C65" s="319">
        <f t="shared" si="1"/>
        <v>0</v>
      </c>
      <c r="D65" s="320"/>
      <c r="E65" s="320"/>
      <c r="F65" s="320"/>
      <c r="G65" s="320"/>
      <c r="H65" s="320"/>
      <c r="I65" s="320"/>
      <c r="J65" s="320"/>
      <c r="K65" s="320"/>
      <c r="L65" s="321"/>
      <c r="M65" s="289">
        <f>$M$28</f>
        <v>0</v>
      </c>
      <c r="N65" s="289"/>
      <c r="O65" s="290">
        <f>$O$28</f>
        <v>0</v>
      </c>
      <c r="P65" s="291"/>
      <c r="Q65" s="292"/>
      <c r="R65" s="290">
        <f>$R$28</f>
        <v>0</v>
      </c>
      <c r="S65" s="291"/>
      <c r="T65" s="292"/>
      <c r="U65" s="293">
        <f>$U$28</f>
        <v>0</v>
      </c>
      <c r="V65" s="293"/>
      <c r="W65" s="293"/>
      <c r="X65" s="293"/>
      <c r="Y65" s="294"/>
      <c r="Z65" s="619" t="str">
        <f>IF(Z28="","",$Z28)</f>
        <v/>
      </c>
      <c r="AA65" s="620"/>
    </row>
    <row r="66" spans="1:44" s="30" customFormat="1" ht="22.5" customHeight="1">
      <c r="A66" s="42">
        <f>$A$29</f>
        <v>0</v>
      </c>
      <c r="B66" s="44">
        <f>$B$29</f>
        <v>0</v>
      </c>
      <c r="C66" s="319">
        <f t="shared" si="1"/>
        <v>0</v>
      </c>
      <c r="D66" s="320"/>
      <c r="E66" s="320"/>
      <c r="F66" s="320"/>
      <c r="G66" s="320"/>
      <c r="H66" s="320"/>
      <c r="I66" s="320"/>
      <c r="J66" s="320"/>
      <c r="K66" s="320"/>
      <c r="L66" s="321"/>
      <c r="M66" s="289">
        <f>$M$29</f>
        <v>0</v>
      </c>
      <c r="N66" s="289"/>
      <c r="O66" s="290">
        <f>$O$29</f>
        <v>0</v>
      </c>
      <c r="P66" s="291"/>
      <c r="Q66" s="292"/>
      <c r="R66" s="290">
        <f>$R$29</f>
        <v>0</v>
      </c>
      <c r="S66" s="291"/>
      <c r="T66" s="292"/>
      <c r="U66" s="293">
        <f>$U$29</f>
        <v>0</v>
      </c>
      <c r="V66" s="293"/>
      <c r="W66" s="293"/>
      <c r="X66" s="293"/>
      <c r="Y66" s="294"/>
      <c r="Z66" s="619" t="str">
        <f>IF(Z29="","",$Z29)</f>
        <v/>
      </c>
      <c r="AA66" s="620"/>
    </row>
    <row r="67" spans="1:44" s="30" customFormat="1" ht="22.5" customHeight="1">
      <c r="A67" s="42">
        <f>$A$30</f>
        <v>0</v>
      </c>
      <c r="B67" s="44">
        <f>$B$30</f>
        <v>0</v>
      </c>
      <c r="C67" s="319">
        <f t="shared" si="1"/>
        <v>0</v>
      </c>
      <c r="D67" s="320"/>
      <c r="E67" s="320"/>
      <c r="F67" s="320"/>
      <c r="G67" s="320"/>
      <c r="H67" s="320"/>
      <c r="I67" s="320"/>
      <c r="J67" s="320"/>
      <c r="K67" s="320"/>
      <c r="L67" s="321"/>
      <c r="M67" s="289">
        <f>$M$30</f>
        <v>0</v>
      </c>
      <c r="N67" s="289"/>
      <c r="O67" s="290">
        <f>$O$30</f>
        <v>0</v>
      </c>
      <c r="P67" s="291"/>
      <c r="Q67" s="292"/>
      <c r="R67" s="290">
        <f>$R$30</f>
        <v>0</v>
      </c>
      <c r="S67" s="291"/>
      <c r="T67" s="292"/>
      <c r="U67" s="293">
        <f>$U$30</f>
        <v>0</v>
      </c>
      <c r="V67" s="293"/>
      <c r="W67" s="293"/>
      <c r="X67" s="293"/>
      <c r="Y67" s="294"/>
      <c r="Z67" s="619" t="str">
        <f>IF(Z30="","",$Z30)</f>
        <v/>
      </c>
      <c r="AA67" s="620"/>
    </row>
    <row r="68" spans="1:44" s="30" customFormat="1" ht="22.5" customHeight="1">
      <c r="A68" s="42">
        <f>$A$31</f>
        <v>0</v>
      </c>
      <c r="B68" s="44">
        <f>$B$31</f>
        <v>0</v>
      </c>
      <c r="C68" s="286" t="s">
        <v>55</v>
      </c>
      <c r="D68" s="287"/>
      <c r="E68" s="287"/>
      <c r="F68" s="287"/>
      <c r="G68" s="287"/>
      <c r="H68" s="287"/>
      <c r="I68" s="287"/>
      <c r="J68" s="287"/>
      <c r="K68" s="287"/>
      <c r="L68" s="288"/>
      <c r="M68" s="289">
        <f>$M$31</f>
        <v>0</v>
      </c>
      <c r="N68" s="289"/>
      <c r="O68" s="290">
        <f>$O$31</f>
        <v>0</v>
      </c>
      <c r="P68" s="291"/>
      <c r="Q68" s="292"/>
      <c r="R68" s="290">
        <f>$R$31</f>
        <v>0</v>
      </c>
      <c r="S68" s="291"/>
      <c r="T68" s="292"/>
      <c r="U68" s="293">
        <f>$U$31</f>
        <v>0</v>
      </c>
      <c r="V68" s="293"/>
      <c r="W68" s="293"/>
      <c r="X68" s="293"/>
      <c r="Y68" s="294"/>
      <c r="Z68" s="295"/>
      <c r="AA68" s="296"/>
    </row>
    <row r="69" spans="1:44" s="30" customFormat="1" ht="22.5" customHeight="1">
      <c r="A69" s="45"/>
      <c r="B69" s="46"/>
      <c r="C69" s="303" t="s">
        <v>56</v>
      </c>
      <c r="D69" s="304"/>
      <c r="E69" s="304"/>
      <c r="F69" s="304"/>
      <c r="G69" s="304"/>
      <c r="H69" s="304"/>
      <c r="I69" s="304"/>
      <c r="J69" s="304"/>
      <c r="K69" s="304"/>
      <c r="L69" s="305"/>
      <c r="M69" s="306">
        <f>$M$32</f>
        <v>0</v>
      </c>
      <c r="N69" s="306"/>
      <c r="O69" s="306"/>
      <c r="P69" s="306"/>
      <c r="Q69" s="306"/>
      <c r="R69" s="306"/>
      <c r="S69" s="306"/>
      <c r="T69" s="306"/>
      <c r="U69" s="307">
        <f>$U$32</f>
        <v>0</v>
      </c>
      <c r="V69" s="307"/>
      <c r="W69" s="307"/>
      <c r="X69" s="307"/>
      <c r="Y69" s="308"/>
      <c r="Z69" s="309"/>
      <c r="AA69" s="310"/>
    </row>
    <row r="70" spans="1:44" s="30" customFormat="1" ht="22.5" customHeight="1">
      <c r="A70" s="45"/>
      <c r="B70" s="46"/>
      <c r="C70" s="303" t="s">
        <v>120</v>
      </c>
      <c r="D70" s="304"/>
      <c r="E70" s="304"/>
      <c r="F70" s="304"/>
      <c r="G70" s="304"/>
      <c r="H70" s="304"/>
      <c r="I70" s="304"/>
      <c r="J70" s="304"/>
      <c r="K70" s="304"/>
      <c r="L70" s="305"/>
      <c r="M70" s="306">
        <f>$M$33</f>
        <v>0</v>
      </c>
      <c r="N70" s="306"/>
      <c r="O70" s="306"/>
      <c r="P70" s="306"/>
      <c r="Q70" s="306"/>
      <c r="R70" s="306"/>
      <c r="S70" s="306"/>
      <c r="T70" s="306"/>
      <c r="U70" s="307">
        <f>$U$33</f>
        <v>0</v>
      </c>
      <c r="V70" s="307"/>
      <c r="W70" s="307"/>
      <c r="X70" s="307"/>
      <c r="Y70" s="308"/>
      <c r="Z70" s="309"/>
      <c r="AA70" s="310"/>
    </row>
    <row r="71" spans="1:44" s="30" customFormat="1" ht="22.5" customHeight="1" thickBot="1">
      <c r="A71" s="47"/>
      <c r="B71" s="48"/>
      <c r="C71" s="316" t="s">
        <v>57</v>
      </c>
      <c r="D71" s="317"/>
      <c r="E71" s="317"/>
      <c r="F71" s="317"/>
      <c r="G71" s="317"/>
      <c r="H71" s="317"/>
      <c r="I71" s="317"/>
      <c r="J71" s="317"/>
      <c r="K71" s="317"/>
      <c r="L71" s="318"/>
      <c r="M71" s="311"/>
      <c r="N71" s="311"/>
      <c r="O71" s="311"/>
      <c r="P71" s="311"/>
      <c r="Q71" s="311"/>
      <c r="R71" s="311"/>
      <c r="S71" s="311"/>
      <c r="T71" s="311"/>
      <c r="U71" s="312">
        <f>$U$34</f>
        <v>0</v>
      </c>
      <c r="V71" s="312"/>
      <c r="W71" s="312"/>
      <c r="X71" s="312"/>
      <c r="Y71" s="313"/>
      <c r="Z71" s="314"/>
      <c r="AA71" s="315"/>
    </row>
    <row r="72" spans="1:44" s="30" customFormat="1" ht="17.25" customHeight="1" thickBot="1"/>
    <row r="73" spans="1:44" s="30" customFormat="1" ht="34.5" customHeight="1">
      <c r="A73" s="297" t="s">
        <v>31</v>
      </c>
      <c r="B73" s="298"/>
      <c r="C73" s="298"/>
      <c r="D73" s="298"/>
      <c r="E73" s="298"/>
      <c r="F73" s="299" t="s">
        <v>33</v>
      </c>
      <c r="G73" s="298"/>
      <c r="H73" s="298"/>
      <c r="I73" s="298"/>
      <c r="J73" s="298"/>
      <c r="K73" s="298"/>
      <c r="L73" s="300" t="s">
        <v>61</v>
      </c>
      <c r="M73" s="301"/>
      <c r="N73" s="301"/>
      <c r="O73" s="301"/>
      <c r="P73" s="301"/>
      <c r="Q73" s="301"/>
      <c r="R73" s="300" t="s">
        <v>35</v>
      </c>
      <c r="S73" s="301"/>
      <c r="T73" s="301"/>
      <c r="U73" s="301"/>
      <c r="V73" s="301"/>
      <c r="W73" s="299" t="s">
        <v>37</v>
      </c>
      <c r="X73" s="298"/>
      <c r="Y73" s="298"/>
      <c r="Z73" s="298"/>
      <c r="AA73" s="302"/>
    </row>
    <row r="74" spans="1:44" s="30" customFormat="1" ht="24.75" customHeight="1" thickBot="1">
      <c r="A74" s="565">
        <f>$A$37</f>
        <v>0</v>
      </c>
      <c r="B74" s="566"/>
      <c r="C74" s="566"/>
      <c r="D74" s="566"/>
      <c r="E74" s="567"/>
      <c r="F74" s="568">
        <f>$F$37</f>
        <v>0</v>
      </c>
      <c r="G74" s="568"/>
      <c r="H74" s="568"/>
      <c r="I74" s="568"/>
      <c r="J74" s="568"/>
      <c r="K74" s="568"/>
      <c r="L74" s="569">
        <f>$L$37</f>
        <v>0</v>
      </c>
      <c r="M74" s="569"/>
      <c r="N74" s="569"/>
      <c r="O74" s="569"/>
      <c r="P74" s="569"/>
      <c r="Q74" s="569"/>
      <c r="R74" s="568">
        <f>$R$37</f>
        <v>0</v>
      </c>
      <c r="S74" s="568"/>
      <c r="T74" s="568"/>
      <c r="U74" s="568"/>
      <c r="V74" s="568"/>
      <c r="W74" s="568">
        <f>$W$37</f>
        <v>0</v>
      </c>
      <c r="X74" s="568"/>
      <c r="Y74" s="568"/>
      <c r="Z74" s="568"/>
      <c r="AA74" s="570"/>
    </row>
    <row r="75" spans="1:44" ht="21.75" customHeight="1" thickBot="1">
      <c r="A75" s="414" t="s">
        <v>118</v>
      </c>
      <c r="B75" s="414"/>
      <c r="C75" s="414"/>
      <c r="D75" s="414" t="str">
        <f>IF(総括表!P4="","",D1)</f>
        <v/>
      </c>
      <c r="E75" s="414"/>
      <c r="F75" s="414"/>
      <c r="G75" s="414"/>
      <c r="H75" s="414"/>
      <c r="I75" s="28"/>
      <c r="J75" s="28"/>
      <c r="K75" s="28"/>
      <c r="L75" s="29"/>
      <c r="M75" s="29"/>
      <c r="N75" s="29"/>
      <c r="O75" s="29"/>
      <c r="P75" s="29"/>
      <c r="Q75" s="29"/>
      <c r="R75" s="28"/>
      <c r="S75" s="28"/>
      <c r="T75" s="28"/>
      <c r="U75" s="28"/>
      <c r="V75" s="28"/>
      <c r="W75" s="28"/>
      <c r="X75" s="28"/>
      <c r="Y75" s="28"/>
      <c r="Z75" s="28"/>
      <c r="AA75" s="49" t="s">
        <v>70</v>
      </c>
    </row>
    <row r="76" spans="1:44" s="9" customFormat="1" ht="24.95" customHeight="1">
      <c r="A76" s="285" t="s">
        <v>60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s="9" customFormat="1" ht="24.95" customHeight="1" thickBot="1">
      <c r="A77" s="10" t="s">
        <v>39</v>
      </c>
      <c r="Q77" s="11"/>
      <c r="T77" s="257">
        <f>$T$3</f>
        <v>0</v>
      </c>
      <c r="U77" s="257"/>
      <c r="V77" s="12" t="s">
        <v>40</v>
      </c>
      <c r="W77" s="13">
        <f>$W$3</f>
        <v>0</v>
      </c>
      <c r="X77" s="12" t="s">
        <v>41</v>
      </c>
      <c r="Y77" s="14" t="s">
        <v>42</v>
      </c>
      <c r="Z77" s="12" t="s">
        <v>43</v>
      </c>
      <c r="AA77" s="12" t="s">
        <v>44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9" customFormat="1" ht="12" customHeight="1" thickBot="1">
      <c r="N78" s="15"/>
      <c r="O78" s="15"/>
      <c r="P78" s="15"/>
      <c r="Q78" s="15"/>
      <c r="W78" s="15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s="9" customFormat="1" ht="24.95" customHeight="1" thickBot="1">
      <c r="A79" s="11"/>
      <c r="B79" s="16" t="s">
        <v>45</v>
      </c>
      <c r="C79" s="17"/>
      <c r="D79" s="17"/>
      <c r="E79" s="17"/>
      <c r="F79" s="17"/>
      <c r="G79" s="17"/>
      <c r="H79" s="11"/>
      <c r="I79" s="11"/>
      <c r="J79" s="11"/>
      <c r="K79" s="11"/>
      <c r="L79" s="11"/>
      <c r="N79" s="258" t="s">
        <v>23</v>
      </c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60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9" customFormat="1" ht="24.95" customHeight="1">
      <c r="A80" s="261" t="s">
        <v>46</v>
      </c>
      <c r="B80" s="262"/>
      <c r="C80" s="262"/>
      <c r="D80" s="262"/>
      <c r="E80" s="267">
        <f>$E$6</f>
        <v>0</v>
      </c>
      <c r="F80" s="267"/>
      <c r="G80" s="267"/>
      <c r="H80" s="267"/>
      <c r="I80" s="267"/>
      <c r="J80" s="267"/>
      <c r="K80" s="267"/>
      <c r="L80" s="267"/>
      <c r="M80" s="268"/>
      <c r="N80" s="559">
        <f>$N$6</f>
        <v>0</v>
      </c>
      <c r="O80" s="560"/>
      <c r="P80" s="560"/>
      <c r="Q80" s="560"/>
      <c r="R80" s="560"/>
      <c r="S80" s="560"/>
      <c r="T80" s="560"/>
      <c r="U80" s="560"/>
      <c r="V80" s="560"/>
      <c r="W80" s="560"/>
      <c r="X80" s="560"/>
      <c r="Y80" s="560"/>
      <c r="Z80" s="560"/>
      <c r="AA80" s="561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</row>
    <row r="81" spans="1:28" s="9" customFormat="1" ht="24.95" customHeight="1">
      <c r="A81" s="263"/>
      <c r="B81" s="264"/>
      <c r="C81" s="264"/>
      <c r="D81" s="264"/>
      <c r="E81" s="269"/>
      <c r="F81" s="269"/>
      <c r="G81" s="269"/>
      <c r="H81" s="269"/>
      <c r="I81" s="269"/>
      <c r="J81" s="269"/>
      <c r="K81" s="269"/>
      <c r="L81" s="269"/>
      <c r="M81" s="270"/>
      <c r="N81" s="562">
        <f>$N$7</f>
        <v>0</v>
      </c>
      <c r="O81" s="563"/>
      <c r="P81" s="563"/>
      <c r="Q81" s="563"/>
      <c r="R81" s="563"/>
      <c r="S81" s="563"/>
      <c r="T81" s="563"/>
      <c r="U81" s="563"/>
      <c r="V81" s="563"/>
      <c r="W81" s="563"/>
      <c r="X81" s="563"/>
      <c r="Y81" s="563"/>
      <c r="Z81" s="563"/>
      <c r="AA81" s="564"/>
    </row>
    <row r="82" spans="1:28" s="9" customFormat="1" ht="24" customHeight="1">
      <c r="A82" s="265"/>
      <c r="B82" s="266"/>
      <c r="C82" s="266"/>
      <c r="D82" s="266"/>
      <c r="E82" s="271"/>
      <c r="F82" s="271"/>
      <c r="G82" s="271"/>
      <c r="H82" s="271"/>
      <c r="I82" s="271"/>
      <c r="J82" s="271"/>
      <c r="K82" s="271"/>
      <c r="L82" s="271"/>
      <c r="M82" s="272"/>
      <c r="N82" s="562">
        <f>$N$8</f>
        <v>0</v>
      </c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18" t="s">
        <v>47</v>
      </c>
    </row>
    <row r="83" spans="1:28" s="9" customFormat="1" ht="24.75" customHeight="1" thickBot="1">
      <c r="A83" s="249" t="s">
        <v>66</v>
      </c>
      <c r="B83" s="250"/>
      <c r="C83" s="250"/>
      <c r="D83" s="250"/>
      <c r="E83" s="251">
        <f>$E$9</f>
        <v>0</v>
      </c>
      <c r="F83" s="251"/>
      <c r="G83" s="251"/>
      <c r="H83" s="251"/>
      <c r="I83" s="251"/>
      <c r="J83" s="251"/>
      <c r="K83" s="251"/>
      <c r="L83" s="251"/>
      <c r="M83" s="252"/>
      <c r="N83" s="253" t="s">
        <v>48</v>
      </c>
      <c r="O83" s="254"/>
      <c r="P83" s="557">
        <f>$P$9</f>
        <v>0</v>
      </c>
      <c r="Q83" s="557"/>
      <c r="R83" s="557"/>
      <c r="S83" s="557"/>
      <c r="T83" s="557"/>
      <c r="U83" s="254" t="s">
        <v>49</v>
      </c>
      <c r="V83" s="254"/>
      <c r="W83" s="557">
        <f>$W$9</f>
        <v>0</v>
      </c>
      <c r="X83" s="557"/>
      <c r="Y83" s="557"/>
      <c r="Z83" s="557"/>
      <c r="AA83" s="558"/>
    </row>
    <row r="84" spans="1:28" s="9" customFormat="1" ht="24" customHeight="1" thickBot="1">
      <c r="W84" s="552" t="s">
        <v>67</v>
      </c>
      <c r="X84" s="552"/>
      <c r="Y84" s="552"/>
      <c r="Z84" s="240">
        <f>$Z$10</f>
        <v>0</v>
      </c>
      <c r="AA84" s="240"/>
      <c r="AB84" s="83"/>
    </row>
    <row r="85" spans="1:28" s="9" customFormat="1" ht="22.5" customHeight="1">
      <c r="A85" s="19" t="s">
        <v>41</v>
      </c>
      <c r="B85" s="20" t="s">
        <v>43</v>
      </c>
      <c r="C85" s="553" t="s">
        <v>50</v>
      </c>
      <c r="D85" s="553"/>
      <c r="E85" s="553"/>
      <c r="F85" s="553"/>
      <c r="G85" s="553"/>
      <c r="H85" s="553"/>
      <c r="I85" s="553"/>
      <c r="J85" s="553"/>
      <c r="K85" s="553"/>
      <c r="L85" s="553"/>
      <c r="M85" s="553" t="s">
        <v>51</v>
      </c>
      <c r="N85" s="553"/>
      <c r="O85" s="554" t="s">
        <v>52</v>
      </c>
      <c r="P85" s="554"/>
      <c r="Q85" s="554"/>
      <c r="R85" s="554" t="s">
        <v>53</v>
      </c>
      <c r="S85" s="554"/>
      <c r="T85" s="554"/>
      <c r="U85" s="554" t="s">
        <v>54</v>
      </c>
      <c r="V85" s="554"/>
      <c r="W85" s="554"/>
      <c r="X85" s="554"/>
      <c r="Y85" s="554"/>
      <c r="Z85" s="555" t="s">
        <v>122</v>
      </c>
      <c r="AA85" s="556"/>
    </row>
    <row r="86" spans="1:28" s="9" customFormat="1" ht="22.5" customHeight="1">
      <c r="A86" s="90">
        <f>$A$12</f>
        <v>0</v>
      </c>
      <c r="B86" s="91">
        <f>$B$12</f>
        <v>0</v>
      </c>
      <c r="C86" s="233">
        <f>$C$12</f>
        <v>0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4">
        <f>$M$12</f>
        <v>0</v>
      </c>
      <c r="N86" s="234"/>
      <c r="O86" s="235">
        <f>$O$12</f>
        <v>0</v>
      </c>
      <c r="P86" s="235"/>
      <c r="Q86" s="235"/>
      <c r="R86" s="235">
        <f>$R$12</f>
        <v>0</v>
      </c>
      <c r="S86" s="235"/>
      <c r="T86" s="235"/>
      <c r="U86" s="236">
        <f>$U$12</f>
        <v>0</v>
      </c>
      <c r="V86" s="236"/>
      <c r="W86" s="236"/>
      <c r="X86" s="236"/>
      <c r="Y86" s="236"/>
      <c r="Z86" s="550" t="str">
        <f>IF(Z12="","",$Z12)</f>
        <v/>
      </c>
      <c r="AA86" s="551"/>
    </row>
    <row r="87" spans="1:28" s="9" customFormat="1" ht="22.5" customHeight="1">
      <c r="A87" s="21">
        <f>$A$13</f>
        <v>0</v>
      </c>
      <c r="B87" s="85">
        <f>$B$13</f>
        <v>0</v>
      </c>
      <c r="C87" s="203">
        <f>$C13</f>
        <v>0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4">
        <f>$M$13</f>
        <v>0</v>
      </c>
      <c r="N87" s="204"/>
      <c r="O87" s="205">
        <f>$O$13</f>
        <v>0</v>
      </c>
      <c r="P87" s="205"/>
      <c r="Q87" s="205"/>
      <c r="R87" s="205">
        <f>$R$13</f>
        <v>0</v>
      </c>
      <c r="S87" s="205"/>
      <c r="T87" s="205"/>
      <c r="U87" s="206">
        <f>$U$13</f>
        <v>0</v>
      </c>
      <c r="V87" s="206"/>
      <c r="W87" s="206"/>
      <c r="X87" s="206"/>
      <c r="Y87" s="206"/>
      <c r="Z87" s="550" t="str">
        <f t="shared" ref="Z87:Z104" si="3">IF(Z13="","",$Z13)</f>
        <v/>
      </c>
      <c r="AA87" s="551"/>
    </row>
    <row r="88" spans="1:28" s="9" customFormat="1" ht="22.5" customHeight="1">
      <c r="A88" s="21">
        <f>$A$14</f>
        <v>0</v>
      </c>
      <c r="B88" s="22">
        <f>$B$14</f>
        <v>0</v>
      </c>
      <c r="C88" s="203">
        <f t="shared" ref="C88:C104" si="4">$C14</f>
        <v>0</v>
      </c>
      <c r="D88" s="203"/>
      <c r="E88" s="203"/>
      <c r="F88" s="203"/>
      <c r="G88" s="203"/>
      <c r="H88" s="203"/>
      <c r="I88" s="203"/>
      <c r="J88" s="203"/>
      <c r="K88" s="203"/>
      <c r="L88" s="203"/>
      <c r="M88" s="204">
        <f>$M$14</f>
        <v>0</v>
      </c>
      <c r="N88" s="204"/>
      <c r="O88" s="205">
        <f>$O$14</f>
        <v>0</v>
      </c>
      <c r="P88" s="205"/>
      <c r="Q88" s="205"/>
      <c r="R88" s="205">
        <f>$R$14</f>
        <v>0</v>
      </c>
      <c r="S88" s="205"/>
      <c r="T88" s="205"/>
      <c r="U88" s="206">
        <f>$U$14</f>
        <v>0</v>
      </c>
      <c r="V88" s="206"/>
      <c r="W88" s="206"/>
      <c r="X88" s="206"/>
      <c r="Y88" s="206"/>
      <c r="Z88" s="550" t="str">
        <f t="shared" si="3"/>
        <v/>
      </c>
      <c r="AA88" s="551"/>
    </row>
    <row r="89" spans="1:28" s="9" customFormat="1" ht="22.5" customHeight="1">
      <c r="A89" s="21">
        <f>$A$15</f>
        <v>0</v>
      </c>
      <c r="B89" s="22">
        <f>$B$15</f>
        <v>0</v>
      </c>
      <c r="C89" s="203">
        <f t="shared" si="4"/>
        <v>0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4">
        <f>$M$15</f>
        <v>0</v>
      </c>
      <c r="N89" s="204"/>
      <c r="O89" s="205">
        <f>$O$15</f>
        <v>0</v>
      </c>
      <c r="P89" s="205"/>
      <c r="Q89" s="205"/>
      <c r="R89" s="205">
        <f>$R$15</f>
        <v>0</v>
      </c>
      <c r="S89" s="205"/>
      <c r="T89" s="205"/>
      <c r="U89" s="206">
        <f>$U$15</f>
        <v>0</v>
      </c>
      <c r="V89" s="206"/>
      <c r="W89" s="206"/>
      <c r="X89" s="206"/>
      <c r="Y89" s="206"/>
      <c r="Z89" s="550" t="str">
        <f t="shared" si="3"/>
        <v/>
      </c>
      <c r="AA89" s="551"/>
    </row>
    <row r="90" spans="1:28" s="9" customFormat="1" ht="22.5" customHeight="1">
      <c r="A90" s="21">
        <f>$A$16</f>
        <v>0</v>
      </c>
      <c r="B90" s="22">
        <f>$B$16</f>
        <v>0</v>
      </c>
      <c r="C90" s="203">
        <f t="shared" si="4"/>
        <v>0</v>
      </c>
      <c r="D90" s="203"/>
      <c r="E90" s="203"/>
      <c r="F90" s="203"/>
      <c r="G90" s="203"/>
      <c r="H90" s="203"/>
      <c r="I90" s="203"/>
      <c r="J90" s="203"/>
      <c r="K90" s="203"/>
      <c r="L90" s="203"/>
      <c r="M90" s="204">
        <f>$M$16</f>
        <v>0</v>
      </c>
      <c r="N90" s="204"/>
      <c r="O90" s="205">
        <f>$O$16</f>
        <v>0</v>
      </c>
      <c r="P90" s="205"/>
      <c r="Q90" s="205"/>
      <c r="R90" s="205">
        <f>$R$16</f>
        <v>0</v>
      </c>
      <c r="S90" s="205"/>
      <c r="T90" s="205"/>
      <c r="U90" s="206">
        <f>$U$16</f>
        <v>0</v>
      </c>
      <c r="V90" s="206"/>
      <c r="W90" s="206"/>
      <c r="X90" s="206"/>
      <c r="Y90" s="206"/>
      <c r="Z90" s="550" t="str">
        <f t="shared" si="3"/>
        <v/>
      </c>
      <c r="AA90" s="551"/>
    </row>
    <row r="91" spans="1:28" s="9" customFormat="1" ht="22.5" customHeight="1">
      <c r="A91" s="21">
        <f>$A$17</f>
        <v>0</v>
      </c>
      <c r="B91" s="22">
        <f>$B$17</f>
        <v>0</v>
      </c>
      <c r="C91" s="203">
        <f t="shared" si="4"/>
        <v>0</v>
      </c>
      <c r="D91" s="203"/>
      <c r="E91" s="203"/>
      <c r="F91" s="203"/>
      <c r="G91" s="203"/>
      <c r="H91" s="203"/>
      <c r="I91" s="203"/>
      <c r="J91" s="203"/>
      <c r="K91" s="203"/>
      <c r="L91" s="203"/>
      <c r="M91" s="204">
        <f>$M$17</f>
        <v>0</v>
      </c>
      <c r="N91" s="204"/>
      <c r="O91" s="205">
        <f>$O$17</f>
        <v>0</v>
      </c>
      <c r="P91" s="205"/>
      <c r="Q91" s="205"/>
      <c r="R91" s="205">
        <f>$R$17</f>
        <v>0</v>
      </c>
      <c r="S91" s="205"/>
      <c r="T91" s="205"/>
      <c r="U91" s="206">
        <f>$U$17</f>
        <v>0</v>
      </c>
      <c r="V91" s="206"/>
      <c r="W91" s="206"/>
      <c r="X91" s="206"/>
      <c r="Y91" s="206"/>
      <c r="Z91" s="550" t="str">
        <f t="shared" si="3"/>
        <v/>
      </c>
      <c r="AA91" s="551"/>
    </row>
    <row r="92" spans="1:28" s="9" customFormat="1" ht="22.5" customHeight="1">
      <c r="A92" s="21">
        <f>$A$18</f>
        <v>0</v>
      </c>
      <c r="B92" s="22">
        <f>$B$18</f>
        <v>0</v>
      </c>
      <c r="C92" s="203">
        <f t="shared" si="4"/>
        <v>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4">
        <f>$M$18</f>
        <v>0</v>
      </c>
      <c r="N92" s="204"/>
      <c r="O92" s="205">
        <f>$O$18</f>
        <v>0</v>
      </c>
      <c r="P92" s="205"/>
      <c r="Q92" s="205"/>
      <c r="R92" s="205">
        <f>$R$18</f>
        <v>0</v>
      </c>
      <c r="S92" s="205"/>
      <c r="T92" s="205"/>
      <c r="U92" s="206">
        <f>$U$18</f>
        <v>0</v>
      </c>
      <c r="V92" s="206"/>
      <c r="W92" s="206"/>
      <c r="X92" s="206"/>
      <c r="Y92" s="206"/>
      <c r="Z92" s="550" t="str">
        <f t="shared" si="3"/>
        <v/>
      </c>
      <c r="AA92" s="551"/>
    </row>
    <row r="93" spans="1:28" s="9" customFormat="1" ht="22.5" customHeight="1">
      <c r="A93" s="21">
        <f>$A$19</f>
        <v>0</v>
      </c>
      <c r="B93" s="22">
        <f>$B$19</f>
        <v>0</v>
      </c>
      <c r="C93" s="203">
        <f t="shared" si="4"/>
        <v>0</v>
      </c>
      <c r="D93" s="203"/>
      <c r="E93" s="203"/>
      <c r="F93" s="203"/>
      <c r="G93" s="203"/>
      <c r="H93" s="203"/>
      <c r="I93" s="203"/>
      <c r="J93" s="203"/>
      <c r="K93" s="203"/>
      <c r="L93" s="203"/>
      <c r="M93" s="204">
        <f>$M$19</f>
        <v>0</v>
      </c>
      <c r="N93" s="204"/>
      <c r="O93" s="205">
        <f>$O$19</f>
        <v>0</v>
      </c>
      <c r="P93" s="205"/>
      <c r="Q93" s="205"/>
      <c r="R93" s="205">
        <f>$R$19</f>
        <v>0</v>
      </c>
      <c r="S93" s="205"/>
      <c r="T93" s="205"/>
      <c r="U93" s="206">
        <f>$U$19</f>
        <v>0</v>
      </c>
      <c r="V93" s="206"/>
      <c r="W93" s="206"/>
      <c r="X93" s="206"/>
      <c r="Y93" s="206"/>
      <c r="Z93" s="550" t="str">
        <f t="shared" si="3"/>
        <v/>
      </c>
      <c r="AA93" s="551"/>
    </row>
    <row r="94" spans="1:28" s="9" customFormat="1" ht="22.5" customHeight="1">
      <c r="A94" s="21">
        <f>$A$20</f>
        <v>0</v>
      </c>
      <c r="B94" s="22">
        <f>$B$20</f>
        <v>0</v>
      </c>
      <c r="C94" s="203">
        <f t="shared" si="4"/>
        <v>0</v>
      </c>
      <c r="D94" s="203"/>
      <c r="E94" s="203"/>
      <c r="F94" s="203"/>
      <c r="G94" s="203"/>
      <c r="H94" s="203"/>
      <c r="I94" s="203"/>
      <c r="J94" s="203"/>
      <c r="K94" s="203"/>
      <c r="L94" s="203"/>
      <c r="M94" s="204">
        <f>$M$20</f>
        <v>0</v>
      </c>
      <c r="N94" s="204"/>
      <c r="O94" s="205">
        <f>$O$20</f>
        <v>0</v>
      </c>
      <c r="P94" s="205"/>
      <c r="Q94" s="205"/>
      <c r="R94" s="205">
        <f>$R$20</f>
        <v>0</v>
      </c>
      <c r="S94" s="205"/>
      <c r="T94" s="205"/>
      <c r="U94" s="206">
        <f>$U$20</f>
        <v>0</v>
      </c>
      <c r="V94" s="206"/>
      <c r="W94" s="206"/>
      <c r="X94" s="206"/>
      <c r="Y94" s="206"/>
      <c r="Z94" s="550" t="str">
        <f t="shared" si="3"/>
        <v/>
      </c>
      <c r="AA94" s="551"/>
    </row>
    <row r="95" spans="1:28" s="9" customFormat="1" ht="22.5" customHeight="1">
      <c r="A95" s="21">
        <f>$A$21</f>
        <v>0</v>
      </c>
      <c r="B95" s="22">
        <f>$B$21</f>
        <v>0</v>
      </c>
      <c r="C95" s="203">
        <f t="shared" si="4"/>
        <v>0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4">
        <f>$M$21</f>
        <v>0</v>
      </c>
      <c r="N95" s="204"/>
      <c r="O95" s="205">
        <f>$O$21</f>
        <v>0</v>
      </c>
      <c r="P95" s="205"/>
      <c r="Q95" s="205"/>
      <c r="R95" s="205">
        <f>$R$21</f>
        <v>0</v>
      </c>
      <c r="S95" s="205"/>
      <c r="T95" s="205"/>
      <c r="U95" s="206">
        <f>$U$21</f>
        <v>0</v>
      </c>
      <c r="V95" s="206"/>
      <c r="W95" s="206"/>
      <c r="X95" s="206"/>
      <c r="Y95" s="206"/>
      <c r="Z95" s="550" t="str">
        <f t="shared" si="3"/>
        <v/>
      </c>
      <c r="AA95" s="551"/>
    </row>
    <row r="96" spans="1:28" s="9" customFormat="1" ht="22.5" customHeight="1">
      <c r="A96" s="21">
        <f>$A$22</f>
        <v>0</v>
      </c>
      <c r="B96" s="22">
        <f>$B$22</f>
        <v>0</v>
      </c>
      <c r="C96" s="203">
        <f t="shared" si="4"/>
        <v>0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4">
        <f>$M$22</f>
        <v>0</v>
      </c>
      <c r="N96" s="204"/>
      <c r="O96" s="205">
        <f>$O$22</f>
        <v>0</v>
      </c>
      <c r="P96" s="205"/>
      <c r="Q96" s="205"/>
      <c r="R96" s="205">
        <f>$R$22</f>
        <v>0</v>
      </c>
      <c r="S96" s="205"/>
      <c r="T96" s="205"/>
      <c r="U96" s="206">
        <f>$U$22</f>
        <v>0</v>
      </c>
      <c r="V96" s="206"/>
      <c r="W96" s="206"/>
      <c r="X96" s="206"/>
      <c r="Y96" s="206"/>
      <c r="Z96" s="550" t="str">
        <f t="shared" si="3"/>
        <v/>
      </c>
      <c r="AA96" s="551"/>
    </row>
    <row r="97" spans="1:27" s="9" customFormat="1" ht="22.5" customHeight="1">
      <c r="A97" s="21">
        <f>$A$23</f>
        <v>0</v>
      </c>
      <c r="B97" s="22">
        <f>$B$23</f>
        <v>0</v>
      </c>
      <c r="C97" s="203">
        <f t="shared" si="4"/>
        <v>0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4">
        <f>$M$23</f>
        <v>0</v>
      </c>
      <c r="N97" s="204"/>
      <c r="O97" s="205">
        <f>$O$23</f>
        <v>0</v>
      </c>
      <c r="P97" s="205"/>
      <c r="Q97" s="205"/>
      <c r="R97" s="205">
        <f>$R$23</f>
        <v>0</v>
      </c>
      <c r="S97" s="205"/>
      <c r="T97" s="205"/>
      <c r="U97" s="206">
        <f>$U$23</f>
        <v>0</v>
      </c>
      <c r="V97" s="206"/>
      <c r="W97" s="206"/>
      <c r="X97" s="206"/>
      <c r="Y97" s="206"/>
      <c r="Z97" s="550" t="str">
        <f t="shared" si="3"/>
        <v/>
      </c>
      <c r="AA97" s="551"/>
    </row>
    <row r="98" spans="1:27" s="9" customFormat="1" ht="22.5" customHeight="1">
      <c r="A98" s="21">
        <f>$A$24</f>
        <v>0</v>
      </c>
      <c r="B98" s="22">
        <f>$B$24</f>
        <v>0</v>
      </c>
      <c r="C98" s="203">
        <f t="shared" si="4"/>
        <v>0</v>
      </c>
      <c r="D98" s="203"/>
      <c r="E98" s="203"/>
      <c r="F98" s="203"/>
      <c r="G98" s="203"/>
      <c r="H98" s="203"/>
      <c r="I98" s="203"/>
      <c r="J98" s="203"/>
      <c r="K98" s="203"/>
      <c r="L98" s="203"/>
      <c r="M98" s="204">
        <f>$M$24</f>
        <v>0</v>
      </c>
      <c r="N98" s="204"/>
      <c r="O98" s="205">
        <f>$O$24</f>
        <v>0</v>
      </c>
      <c r="P98" s="205"/>
      <c r="Q98" s="205"/>
      <c r="R98" s="205">
        <f>$R$24</f>
        <v>0</v>
      </c>
      <c r="S98" s="205"/>
      <c r="T98" s="205"/>
      <c r="U98" s="206">
        <f>$U$24</f>
        <v>0</v>
      </c>
      <c r="V98" s="206"/>
      <c r="W98" s="206"/>
      <c r="X98" s="206"/>
      <c r="Y98" s="206"/>
      <c r="Z98" s="550" t="str">
        <f t="shared" si="3"/>
        <v/>
      </c>
      <c r="AA98" s="551"/>
    </row>
    <row r="99" spans="1:27" s="9" customFormat="1" ht="22.5" customHeight="1">
      <c r="A99" s="21">
        <f>$A$25</f>
        <v>0</v>
      </c>
      <c r="B99" s="22">
        <f>$B$25</f>
        <v>0</v>
      </c>
      <c r="C99" s="203">
        <f t="shared" si="4"/>
        <v>0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4">
        <f>$M$25</f>
        <v>0</v>
      </c>
      <c r="N99" s="204"/>
      <c r="O99" s="205">
        <f>$O$25</f>
        <v>0</v>
      </c>
      <c r="P99" s="205"/>
      <c r="Q99" s="205"/>
      <c r="R99" s="205">
        <f>$R$25</f>
        <v>0</v>
      </c>
      <c r="S99" s="205"/>
      <c r="T99" s="205"/>
      <c r="U99" s="206">
        <f>$U$25</f>
        <v>0</v>
      </c>
      <c r="V99" s="206"/>
      <c r="W99" s="206"/>
      <c r="X99" s="206"/>
      <c r="Y99" s="206"/>
      <c r="Z99" s="550" t="str">
        <f t="shared" si="3"/>
        <v/>
      </c>
      <c r="AA99" s="551"/>
    </row>
    <row r="100" spans="1:27" s="9" customFormat="1" ht="22.5" customHeight="1">
      <c r="A100" s="21">
        <f>$A$26</f>
        <v>0</v>
      </c>
      <c r="B100" s="22">
        <f>$B$26</f>
        <v>0</v>
      </c>
      <c r="C100" s="203">
        <f t="shared" si="4"/>
        <v>0</v>
      </c>
      <c r="D100" s="203"/>
      <c r="E100" s="203"/>
      <c r="F100" s="203"/>
      <c r="G100" s="203"/>
      <c r="H100" s="203"/>
      <c r="I100" s="203"/>
      <c r="J100" s="203"/>
      <c r="K100" s="203"/>
      <c r="L100" s="203"/>
      <c r="M100" s="204">
        <f>$M$26</f>
        <v>0</v>
      </c>
      <c r="N100" s="204"/>
      <c r="O100" s="205">
        <f>$O$26</f>
        <v>0</v>
      </c>
      <c r="P100" s="205"/>
      <c r="Q100" s="205"/>
      <c r="R100" s="205">
        <f>$R$26</f>
        <v>0</v>
      </c>
      <c r="S100" s="205"/>
      <c r="T100" s="205"/>
      <c r="U100" s="206">
        <f>$U$26</f>
        <v>0</v>
      </c>
      <c r="V100" s="206"/>
      <c r="W100" s="206"/>
      <c r="X100" s="206"/>
      <c r="Y100" s="206"/>
      <c r="Z100" s="550" t="str">
        <f t="shared" si="3"/>
        <v/>
      </c>
      <c r="AA100" s="551"/>
    </row>
    <row r="101" spans="1:27" s="9" customFormat="1" ht="22.5" customHeight="1">
      <c r="A101" s="21">
        <f>$A$27</f>
        <v>0</v>
      </c>
      <c r="B101" s="22">
        <f>$B$27</f>
        <v>0</v>
      </c>
      <c r="C101" s="203">
        <f t="shared" si="4"/>
        <v>0</v>
      </c>
      <c r="D101" s="203"/>
      <c r="E101" s="203"/>
      <c r="F101" s="203"/>
      <c r="G101" s="203"/>
      <c r="H101" s="203"/>
      <c r="I101" s="203"/>
      <c r="J101" s="203"/>
      <c r="K101" s="203"/>
      <c r="L101" s="203"/>
      <c r="M101" s="204">
        <f>$M$27</f>
        <v>0</v>
      </c>
      <c r="N101" s="204"/>
      <c r="O101" s="205">
        <f>$O$27</f>
        <v>0</v>
      </c>
      <c r="P101" s="205"/>
      <c r="Q101" s="205"/>
      <c r="R101" s="205">
        <f>$R$27</f>
        <v>0</v>
      </c>
      <c r="S101" s="205"/>
      <c r="T101" s="205"/>
      <c r="U101" s="206">
        <f>$U$27</f>
        <v>0</v>
      </c>
      <c r="V101" s="206"/>
      <c r="W101" s="206"/>
      <c r="X101" s="206"/>
      <c r="Y101" s="206"/>
      <c r="Z101" s="550" t="str">
        <f t="shared" si="3"/>
        <v/>
      </c>
      <c r="AA101" s="551"/>
    </row>
    <row r="102" spans="1:27" s="9" customFormat="1" ht="22.5" customHeight="1">
      <c r="A102" s="21">
        <f>$A$28</f>
        <v>0</v>
      </c>
      <c r="B102" s="22">
        <f>$B$28</f>
        <v>0</v>
      </c>
      <c r="C102" s="203">
        <f t="shared" si="4"/>
        <v>0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4">
        <f>$M$28</f>
        <v>0</v>
      </c>
      <c r="N102" s="204"/>
      <c r="O102" s="205">
        <f>$O$28</f>
        <v>0</v>
      </c>
      <c r="P102" s="205"/>
      <c r="Q102" s="205"/>
      <c r="R102" s="205">
        <f>$R$28</f>
        <v>0</v>
      </c>
      <c r="S102" s="205"/>
      <c r="T102" s="205"/>
      <c r="U102" s="206">
        <f>$U$28</f>
        <v>0</v>
      </c>
      <c r="V102" s="206"/>
      <c r="W102" s="206"/>
      <c r="X102" s="206"/>
      <c r="Y102" s="206"/>
      <c r="Z102" s="550" t="str">
        <f t="shared" si="3"/>
        <v/>
      </c>
      <c r="AA102" s="551"/>
    </row>
    <row r="103" spans="1:27" s="9" customFormat="1" ht="22.5" customHeight="1">
      <c r="A103" s="21">
        <f>$A$29</f>
        <v>0</v>
      </c>
      <c r="B103" s="22">
        <f>$B$29</f>
        <v>0</v>
      </c>
      <c r="C103" s="203">
        <f t="shared" si="4"/>
        <v>0</v>
      </c>
      <c r="D103" s="203"/>
      <c r="E103" s="203"/>
      <c r="F103" s="203"/>
      <c r="G103" s="203"/>
      <c r="H103" s="203"/>
      <c r="I103" s="203"/>
      <c r="J103" s="203"/>
      <c r="K103" s="203"/>
      <c r="L103" s="203"/>
      <c r="M103" s="204">
        <f>$M$29</f>
        <v>0</v>
      </c>
      <c r="N103" s="204"/>
      <c r="O103" s="205">
        <f>$O$29</f>
        <v>0</v>
      </c>
      <c r="P103" s="205"/>
      <c r="Q103" s="205"/>
      <c r="R103" s="205">
        <f>$R$29</f>
        <v>0</v>
      </c>
      <c r="S103" s="205"/>
      <c r="T103" s="205"/>
      <c r="U103" s="206">
        <f>$U$29</f>
        <v>0</v>
      </c>
      <c r="V103" s="206"/>
      <c r="W103" s="206"/>
      <c r="X103" s="206"/>
      <c r="Y103" s="206"/>
      <c r="Z103" s="550" t="str">
        <f t="shared" si="3"/>
        <v/>
      </c>
      <c r="AA103" s="551"/>
    </row>
    <row r="104" spans="1:27" s="9" customFormat="1" ht="22.5" customHeight="1">
      <c r="A104" s="21">
        <f>$A$30</f>
        <v>0</v>
      </c>
      <c r="B104" s="22">
        <f>$B$30</f>
        <v>0</v>
      </c>
      <c r="C104" s="203">
        <f t="shared" si="4"/>
        <v>0</v>
      </c>
      <c r="D104" s="203"/>
      <c r="E104" s="203"/>
      <c r="F104" s="203"/>
      <c r="G104" s="203"/>
      <c r="H104" s="203"/>
      <c r="I104" s="203"/>
      <c r="J104" s="203"/>
      <c r="K104" s="203"/>
      <c r="L104" s="203"/>
      <c r="M104" s="204">
        <f>$M$30</f>
        <v>0</v>
      </c>
      <c r="N104" s="204"/>
      <c r="O104" s="205">
        <f>$O$30</f>
        <v>0</v>
      </c>
      <c r="P104" s="205"/>
      <c r="Q104" s="205"/>
      <c r="R104" s="205">
        <f>$R$30</f>
        <v>0</v>
      </c>
      <c r="S104" s="205"/>
      <c r="T104" s="205"/>
      <c r="U104" s="206">
        <f>$U$30</f>
        <v>0</v>
      </c>
      <c r="V104" s="206"/>
      <c r="W104" s="206"/>
      <c r="X104" s="206"/>
      <c r="Y104" s="206"/>
      <c r="Z104" s="550" t="str">
        <f t="shared" si="3"/>
        <v/>
      </c>
      <c r="AA104" s="551"/>
    </row>
    <row r="105" spans="1:27" s="9" customFormat="1" ht="22.5" customHeight="1">
      <c r="A105" s="21">
        <f>$A$31</f>
        <v>0</v>
      </c>
      <c r="B105" s="22">
        <f>$B$31</f>
        <v>0</v>
      </c>
      <c r="C105" s="209" t="s">
        <v>55</v>
      </c>
      <c r="D105" s="209"/>
      <c r="E105" s="209"/>
      <c r="F105" s="209"/>
      <c r="G105" s="209"/>
      <c r="H105" s="209"/>
      <c r="I105" s="209"/>
      <c r="J105" s="209"/>
      <c r="K105" s="209"/>
      <c r="L105" s="209"/>
      <c r="M105" s="210">
        <f>$M$31</f>
        <v>0</v>
      </c>
      <c r="N105" s="210"/>
      <c r="O105" s="232">
        <f>$O$31</f>
        <v>0</v>
      </c>
      <c r="P105" s="232"/>
      <c r="Q105" s="232"/>
      <c r="R105" s="232">
        <f>$R$31</f>
        <v>0</v>
      </c>
      <c r="S105" s="232"/>
      <c r="T105" s="232"/>
      <c r="U105" s="206">
        <f>$U$31</f>
        <v>0</v>
      </c>
      <c r="V105" s="206"/>
      <c r="W105" s="206"/>
      <c r="X105" s="206"/>
      <c r="Y105" s="206"/>
      <c r="Z105" s="485"/>
      <c r="AA105" s="486"/>
    </row>
    <row r="106" spans="1:27" s="9" customFormat="1" ht="22.5" customHeight="1">
      <c r="A106" s="86"/>
      <c r="B106" s="87"/>
      <c r="C106" s="487" t="s">
        <v>56</v>
      </c>
      <c r="D106" s="487"/>
      <c r="E106" s="487"/>
      <c r="F106" s="487"/>
      <c r="G106" s="487"/>
      <c r="H106" s="487"/>
      <c r="I106" s="487"/>
      <c r="J106" s="487"/>
      <c r="K106" s="487"/>
      <c r="L106" s="488"/>
      <c r="M106" s="489">
        <f>$M$32</f>
        <v>0</v>
      </c>
      <c r="N106" s="490"/>
      <c r="O106" s="490"/>
      <c r="P106" s="490"/>
      <c r="Q106" s="490"/>
      <c r="R106" s="490"/>
      <c r="S106" s="490"/>
      <c r="T106" s="491"/>
      <c r="U106" s="492">
        <f>$U$32</f>
        <v>0</v>
      </c>
      <c r="V106" s="493"/>
      <c r="W106" s="493"/>
      <c r="X106" s="493"/>
      <c r="Y106" s="493"/>
      <c r="Z106" s="494"/>
      <c r="AA106" s="495"/>
    </row>
    <row r="107" spans="1:27" s="9" customFormat="1" ht="22.5" customHeight="1">
      <c r="A107" s="86"/>
      <c r="B107" s="87"/>
      <c r="C107" s="487" t="s">
        <v>120</v>
      </c>
      <c r="D107" s="487"/>
      <c r="E107" s="487"/>
      <c r="F107" s="487"/>
      <c r="G107" s="487"/>
      <c r="H107" s="487"/>
      <c r="I107" s="487"/>
      <c r="J107" s="487"/>
      <c r="K107" s="487"/>
      <c r="L107" s="488"/>
      <c r="M107" s="489">
        <f>$M$33</f>
        <v>0</v>
      </c>
      <c r="N107" s="490"/>
      <c r="O107" s="490"/>
      <c r="P107" s="490"/>
      <c r="Q107" s="490"/>
      <c r="R107" s="490"/>
      <c r="S107" s="490"/>
      <c r="T107" s="491"/>
      <c r="U107" s="492">
        <f>$U$33</f>
        <v>0</v>
      </c>
      <c r="V107" s="493"/>
      <c r="W107" s="493"/>
      <c r="X107" s="493"/>
      <c r="Y107" s="493"/>
      <c r="Z107" s="494"/>
      <c r="AA107" s="495"/>
    </row>
    <row r="108" spans="1:27" s="9" customFormat="1" ht="22.5" customHeight="1" thickBot="1">
      <c r="A108" s="88"/>
      <c r="B108" s="89"/>
      <c r="C108" s="227" t="s">
        <v>57</v>
      </c>
      <c r="D108" s="227"/>
      <c r="E108" s="227"/>
      <c r="F108" s="227"/>
      <c r="G108" s="227"/>
      <c r="H108" s="227"/>
      <c r="I108" s="227"/>
      <c r="J108" s="227"/>
      <c r="K108" s="227"/>
      <c r="L108" s="227"/>
      <c r="M108" s="228"/>
      <c r="N108" s="228"/>
      <c r="O108" s="228"/>
      <c r="P108" s="228"/>
      <c r="Q108" s="228"/>
      <c r="R108" s="228"/>
      <c r="S108" s="228"/>
      <c r="T108" s="228"/>
      <c r="U108" s="229">
        <f>$U$34</f>
        <v>0</v>
      </c>
      <c r="V108" s="229"/>
      <c r="W108" s="229"/>
      <c r="X108" s="229"/>
      <c r="Y108" s="229"/>
      <c r="Z108" s="230"/>
      <c r="AA108" s="231"/>
    </row>
    <row r="109" spans="1:27" s="9" customFormat="1" ht="17.25" customHeight="1" thickBot="1"/>
    <row r="110" spans="1:27" s="9" customFormat="1" ht="34.5" customHeight="1">
      <c r="A110" s="544" t="s">
        <v>31</v>
      </c>
      <c r="B110" s="545"/>
      <c r="C110" s="545"/>
      <c r="D110" s="545"/>
      <c r="E110" s="545"/>
      <c r="F110" s="546" t="s">
        <v>33</v>
      </c>
      <c r="G110" s="545"/>
      <c r="H110" s="545"/>
      <c r="I110" s="545"/>
      <c r="J110" s="545"/>
      <c r="K110" s="545"/>
      <c r="L110" s="547" t="s">
        <v>61</v>
      </c>
      <c r="M110" s="548"/>
      <c r="N110" s="548"/>
      <c r="O110" s="548"/>
      <c r="P110" s="548"/>
      <c r="Q110" s="548"/>
      <c r="R110" s="547" t="s">
        <v>35</v>
      </c>
      <c r="S110" s="548"/>
      <c r="T110" s="548"/>
      <c r="U110" s="548"/>
      <c r="V110" s="548"/>
      <c r="W110" s="546" t="s">
        <v>37</v>
      </c>
      <c r="X110" s="545"/>
      <c r="Y110" s="545"/>
      <c r="Z110" s="545"/>
      <c r="AA110" s="549"/>
    </row>
    <row r="111" spans="1:27" s="9" customFormat="1" ht="24.75" customHeight="1" thickBot="1">
      <c r="A111" s="536">
        <f>$A$37</f>
        <v>0</v>
      </c>
      <c r="B111" s="537"/>
      <c r="C111" s="537"/>
      <c r="D111" s="537"/>
      <c r="E111" s="538"/>
      <c r="F111" s="539">
        <f>$F$37</f>
        <v>0</v>
      </c>
      <c r="G111" s="540"/>
      <c r="H111" s="540"/>
      <c r="I111" s="540"/>
      <c r="J111" s="540"/>
      <c r="K111" s="541"/>
      <c r="L111" s="542">
        <f>$L$37</f>
        <v>0</v>
      </c>
      <c r="M111" s="537"/>
      <c r="N111" s="537"/>
      <c r="O111" s="537"/>
      <c r="P111" s="537"/>
      <c r="Q111" s="538"/>
      <c r="R111" s="539">
        <f>$R$37</f>
        <v>0</v>
      </c>
      <c r="S111" s="540"/>
      <c r="T111" s="540"/>
      <c r="U111" s="540"/>
      <c r="V111" s="541"/>
      <c r="W111" s="539">
        <f>$W$37</f>
        <v>0</v>
      </c>
      <c r="X111" s="540"/>
      <c r="Y111" s="540"/>
      <c r="Z111" s="540"/>
      <c r="AA111" s="543"/>
    </row>
  </sheetData>
  <sheetProtection sheet="1" objects="1" scenarios="1" selectLockedCells="1"/>
  <mergeCells count="498">
    <mergeCell ref="O105:Q105"/>
    <mergeCell ref="R105:T105"/>
    <mergeCell ref="U105:Y105"/>
    <mergeCell ref="Z105:AA105"/>
    <mergeCell ref="C106:L106"/>
    <mergeCell ref="M106:T106"/>
    <mergeCell ref="U106:Y106"/>
    <mergeCell ref="Z106:AA106"/>
    <mergeCell ref="C107:L107"/>
    <mergeCell ref="M107:T107"/>
    <mergeCell ref="U107:Y107"/>
    <mergeCell ref="Z107:AA107"/>
    <mergeCell ref="C105:L105"/>
    <mergeCell ref="M105:N105"/>
    <mergeCell ref="C85:L85"/>
    <mergeCell ref="M85:N85"/>
    <mergeCell ref="O85:Q85"/>
    <mergeCell ref="R85:T85"/>
    <mergeCell ref="U85:Y85"/>
    <mergeCell ref="Z85:AA85"/>
    <mergeCell ref="C86:L86"/>
    <mergeCell ref="M86:N86"/>
    <mergeCell ref="O86:Q86"/>
    <mergeCell ref="R86:T86"/>
    <mergeCell ref="U86:Y86"/>
    <mergeCell ref="Z86:AA86"/>
    <mergeCell ref="C48:L48"/>
    <mergeCell ref="M48:N48"/>
    <mergeCell ref="O48:Q48"/>
    <mergeCell ref="R48:T48"/>
    <mergeCell ref="U48:Y48"/>
    <mergeCell ref="Z48:AA48"/>
    <mergeCell ref="C49:L49"/>
    <mergeCell ref="M49:N49"/>
    <mergeCell ref="O49:Q49"/>
    <mergeCell ref="R49:T49"/>
    <mergeCell ref="U49:Y49"/>
    <mergeCell ref="Z49:AA49"/>
    <mergeCell ref="A1:C1"/>
    <mergeCell ref="D1:H1"/>
    <mergeCell ref="A38:C38"/>
    <mergeCell ref="D38:H38"/>
    <mergeCell ref="A75:C75"/>
    <mergeCell ref="D75:H75"/>
    <mergeCell ref="A2:AA2"/>
    <mergeCell ref="T3:U3"/>
    <mergeCell ref="N5:AA5"/>
    <mergeCell ref="A6:D8"/>
    <mergeCell ref="E6:M8"/>
    <mergeCell ref="N6:AA6"/>
    <mergeCell ref="N7:AA7"/>
    <mergeCell ref="N8:Z8"/>
    <mergeCell ref="W10:Y10"/>
    <mergeCell ref="Z10:AA10"/>
    <mergeCell ref="A9:D9"/>
    <mergeCell ref="E9:M9"/>
    <mergeCell ref="N9:O9"/>
    <mergeCell ref="P9:T9"/>
    <mergeCell ref="U9:V9"/>
    <mergeCell ref="W9:AA9"/>
    <mergeCell ref="C11:L11"/>
    <mergeCell ref="M11:N11"/>
    <mergeCell ref="O11:Q11"/>
    <mergeCell ref="R11:T11"/>
    <mergeCell ref="U11:Y11"/>
    <mergeCell ref="Z11:AA11"/>
    <mergeCell ref="C14:L14"/>
    <mergeCell ref="M14:N14"/>
    <mergeCell ref="O14:Q14"/>
    <mergeCell ref="R14:T14"/>
    <mergeCell ref="U14:Y14"/>
    <mergeCell ref="Z14:AA14"/>
    <mergeCell ref="C12:L12"/>
    <mergeCell ref="M12:N12"/>
    <mergeCell ref="O12:Q12"/>
    <mergeCell ref="R12:T12"/>
    <mergeCell ref="U12:Y12"/>
    <mergeCell ref="Z12:AA12"/>
    <mergeCell ref="C13:L13"/>
    <mergeCell ref="M13:N13"/>
    <mergeCell ref="O13:Q13"/>
    <mergeCell ref="R13:T13"/>
    <mergeCell ref="U13:Y13"/>
    <mergeCell ref="Z13:AA13"/>
    <mergeCell ref="C15:L15"/>
    <mergeCell ref="M15:N15"/>
    <mergeCell ref="O15:Q15"/>
    <mergeCell ref="R15:T15"/>
    <mergeCell ref="U15:Y15"/>
    <mergeCell ref="Z15:AA15"/>
    <mergeCell ref="C16:L16"/>
    <mergeCell ref="M16:N16"/>
    <mergeCell ref="O16:Q16"/>
    <mergeCell ref="R16:T16"/>
    <mergeCell ref="U16:Y16"/>
    <mergeCell ref="Z16:AA16"/>
    <mergeCell ref="C17:L17"/>
    <mergeCell ref="M17:N17"/>
    <mergeCell ref="O17:Q17"/>
    <mergeCell ref="R17:T17"/>
    <mergeCell ref="U17:Y17"/>
    <mergeCell ref="Z17:AA17"/>
    <mergeCell ref="C18:L18"/>
    <mergeCell ref="M18:N18"/>
    <mergeCell ref="O18:Q18"/>
    <mergeCell ref="R18:T18"/>
    <mergeCell ref="U18:Y18"/>
    <mergeCell ref="Z18:AA18"/>
    <mergeCell ref="C19:L19"/>
    <mergeCell ref="M19:N19"/>
    <mergeCell ref="O19:Q19"/>
    <mergeCell ref="R19:T19"/>
    <mergeCell ref="U19:Y19"/>
    <mergeCell ref="Z19:AA19"/>
    <mergeCell ref="C20:L20"/>
    <mergeCell ref="M20:N20"/>
    <mergeCell ref="O20:Q20"/>
    <mergeCell ref="R20:T20"/>
    <mergeCell ref="U20:Y20"/>
    <mergeCell ref="Z20:AA20"/>
    <mergeCell ref="C21:L21"/>
    <mergeCell ref="M21:N21"/>
    <mergeCell ref="O21:Q21"/>
    <mergeCell ref="R21:T21"/>
    <mergeCell ref="U21:Y21"/>
    <mergeCell ref="Z21:AA21"/>
    <mergeCell ref="C22:L22"/>
    <mergeCell ref="M22:N22"/>
    <mergeCell ref="O22:Q22"/>
    <mergeCell ref="R22:T22"/>
    <mergeCell ref="U22:Y22"/>
    <mergeCell ref="Z22:AA22"/>
    <mergeCell ref="C23:L23"/>
    <mergeCell ref="M23:N23"/>
    <mergeCell ref="O23:Q23"/>
    <mergeCell ref="R23:T23"/>
    <mergeCell ref="U23:Y23"/>
    <mergeCell ref="Z23:AA23"/>
    <mergeCell ref="C24:L24"/>
    <mergeCell ref="M24:N24"/>
    <mergeCell ref="O24:Q24"/>
    <mergeCell ref="R24:T24"/>
    <mergeCell ref="U24:Y24"/>
    <mergeCell ref="Z24:AA24"/>
    <mergeCell ref="C25:L25"/>
    <mergeCell ref="M25:N25"/>
    <mergeCell ref="O25:Q25"/>
    <mergeCell ref="R25:T25"/>
    <mergeCell ref="U25:Y25"/>
    <mergeCell ref="Z25:AA25"/>
    <mergeCell ref="C26:L26"/>
    <mergeCell ref="M26:N26"/>
    <mergeCell ref="O26:Q26"/>
    <mergeCell ref="R26:T26"/>
    <mergeCell ref="U26:Y26"/>
    <mergeCell ref="Z26:AA26"/>
    <mergeCell ref="C27:L27"/>
    <mergeCell ref="M27:N27"/>
    <mergeCell ref="O27:Q27"/>
    <mergeCell ref="R27:T27"/>
    <mergeCell ref="U27:Y27"/>
    <mergeCell ref="Z27:AA27"/>
    <mergeCell ref="C28:L28"/>
    <mergeCell ref="M28:N28"/>
    <mergeCell ref="O28:Q28"/>
    <mergeCell ref="R28:T28"/>
    <mergeCell ref="U28:Y28"/>
    <mergeCell ref="Z28:AA28"/>
    <mergeCell ref="C29:L29"/>
    <mergeCell ref="M29:N29"/>
    <mergeCell ref="O29:Q29"/>
    <mergeCell ref="R29:T29"/>
    <mergeCell ref="U29:Y29"/>
    <mergeCell ref="Z29:AA29"/>
    <mergeCell ref="C30:L30"/>
    <mergeCell ref="M30:N30"/>
    <mergeCell ref="O30:Q30"/>
    <mergeCell ref="R30:T30"/>
    <mergeCell ref="U30:Y30"/>
    <mergeCell ref="Z30:AA30"/>
    <mergeCell ref="C31:L31"/>
    <mergeCell ref="M31:N31"/>
    <mergeCell ref="O31:Q31"/>
    <mergeCell ref="R31:T31"/>
    <mergeCell ref="U31:Y31"/>
    <mergeCell ref="Z31:AA31"/>
    <mergeCell ref="A36:E36"/>
    <mergeCell ref="F36:K36"/>
    <mergeCell ref="L36:Q36"/>
    <mergeCell ref="R36:V36"/>
    <mergeCell ref="W36:AA36"/>
    <mergeCell ref="C32:L32"/>
    <mergeCell ref="M32:T32"/>
    <mergeCell ref="U32:Y32"/>
    <mergeCell ref="Z32:AA32"/>
    <mergeCell ref="C33:L33"/>
    <mergeCell ref="M33:T33"/>
    <mergeCell ref="U33:Y33"/>
    <mergeCell ref="Z33:AA33"/>
    <mergeCell ref="C34:L34"/>
    <mergeCell ref="M34:T34"/>
    <mergeCell ref="U34:Y34"/>
    <mergeCell ref="Z34:AA34"/>
    <mergeCell ref="R37:V37"/>
    <mergeCell ref="W37:AA37"/>
    <mergeCell ref="A39:AA39"/>
    <mergeCell ref="W47:Y47"/>
    <mergeCell ref="Z47:AA47"/>
    <mergeCell ref="A46:D46"/>
    <mergeCell ref="E46:M46"/>
    <mergeCell ref="N46:O46"/>
    <mergeCell ref="P46:T46"/>
    <mergeCell ref="U46:V46"/>
    <mergeCell ref="W46:AA46"/>
    <mergeCell ref="T40:U40"/>
    <mergeCell ref="N42:AA42"/>
    <mergeCell ref="A43:D45"/>
    <mergeCell ref="E43:M45"/>
    <mergeCell ref="N43:AA43"/>
    <mergeCell ref="N44:AA44"/>
    <mergeCell ref="N45:Z45"/>
    <mergeCell ref="A37:E37"/>
    <mergeCell ref="F37:K37"/>
    <mergeCell ref="L37:Q37"/>
    <mergeCell ref="C50:L50"/>
    <mergeCell ref="M50:N50"/>
    <mergeCell ref="O50:Q50"/>
    <mergeCell ref="R50:T50"/>
    <mergeCell ref="U50:Y50"/>
    <mergeCell ref="Z50:AA50"/>
    <mergeCell ref="C51:L51"/>
    <mergeCell ref="M51:N51"/>
    <mergeCell ref="O51:Q51"/>
    <mergeCell ref="R51:T51"/>
    <mergeCell ref="U51:Y51"/>
    <mergeCell ref="Z51:AA51"/>
    <mergeCell ref="C52:L52"/>
    <mergeCell ref="M52:N52"/>
    <mergeCell ref="O52:Q52"/>
    <mergeCell ref="R52:T52"/>
    <mergeCell ref="U52:Y52"/>
    <mergeCell ref="Z52:AA52"/>
    <mergeCell ref="C53:L53"/>
    <mergeCell ref="M53:N53"/>
    <mergeCell ref="O53:Q53"/>
    <mergeCell ref="R53:T53"/>
    <mergeCell ref="U53:Y53"/>
    <mergeCell ref="Z53:AA53"/>
    <mergeCell ref="C54:L54"/>
    <mergeCell ref="M54:N54"/>
    <mergeCell ref="O54:Q54"/>
    <mergeCell ref="R54:T54"/>
    <mergeCell ref="U54:Y54"/>
    <mergeCell ref="Z54:AA54"/>
    <mergeCell ref="C55:L55"/>
    <mergeCell ref="M55:N55"/>
    <mergeCell ref="O55:Q55"/>
    <mergeCell ref="R55:T55"/>
    <mergeCell ref="U55:Y55"/>
    <mergeCell ref="Z55:AA55"/>
    <mergeCell ref="C56:L56"/>
    <mergeCell ref="M56:N56"/>
    <mergeCell ref="O56:Q56"/>
    <mergeCell ref="R56:T56"/>
    <mergeCell ref="U56:Y56"/>
    <mergeCell ref="Z56:AA56"/>
    <mergeCell ref="C57:L57"/>
    <mergeCell ref="M57:N57"/>
    <mergeCell ref="O57:Q57"/>
    <mergeCell ref="R57:T57"/>
    <mergeCell ref="U57:Y57"/>
    <mergeCell ref="Z57:AA57"/>
    <mergeCell ref="C58:L58"/>
    <mergeCell ref="M58:N58"/>
    <mergeCell ref="O58:Q58"/>
    <mergeCell ref="R58:T58"/>
    <mergeCell ref="U58:Y58"/>
    <mergeCell ref="Z58:AA58"/>
    <mergeCell ref="C59:L59"/>
    <mergeCell ref="M59:N59"/>
    <mergeCell ref="O59:Q59"/>
    <mergeCell ref="R59:T59"/>
    <mergeCell ref="U59:Y59"/>
    <mergeCell ref="Z59:AA59"/>
    <mergeCell ref="C60:L60"/>
    <mergeCell ref="M60:N60"/>
    <mergeCell ref="O60:Q60"/>
    <mergeCell ref="R60:T60"/>
    <mergeCell ref="U60:Y60"/>
    <mergeCell ref="Z60:AA60"/>
    <mergeCell ref="C61:L61"/>
    <mergeCell ref="M61:N61"/>
    <mergeCell ref="O61:Q61"/>
    <mergeCell ref="R61:T61"/>
    <mergeCell ref="U61:Y61"/>
    <mergeCell ref="Z61:AA61"/>
    <mergeCell ref="C62:L62"/>
    <mergeCell ref="M62:N62"/>
    <mergeCell ref="O62:Q62"/>
    <mergeCell ref="R62:T62"/>
    <mergeCell ref="U62:Y62"/>
    <mergeCell ref="Z62:AA62"/>
    <mergeCell ref="C63:L63"/>
    <mergeCell ref="M63:N63"/>
    <mergeCell ref="O63:Q63"/>
    <mergeCell ref="R63:T63"/>
    <mergeCell ref="U63:Y63"/>
    <mergeCell ref="Z63:AA63"/>
    <mergeCell ref="C64:L64"/>
    <mergeCell ref="M64:N64"/>
    <mergeCell ref="O64:Q64"/>
    <mergeCell ref="R64:T64"/>
    <mergeCell ref="U64:Y64"/>
    <mergeCell ref="Z64:AA64"/>
    <mergeCell ref="C65:L65"/>
    <mergeCell ref="M65:N65"/>
    <mergeCell ref="O65:Q65"/>
    <mergeCell ref="R65:T65"/>
    <mergeCell ref="U65:Y65"/>
    <mergeCell ref="Z65:AA65"/>
    <mergeCell ref="C66:L66"/>
    <mergeCell ref="M66:N66"/>
    <mergeCell ref="O66:Q66"/>
    <mergeCell ref="R66:T66"/>
    <mergeCell ref="U66:Y66"/>
    <mergeCell ref="Z66:AA66"/>
    <mergeCell ref="C67:L67"/>
    <mergeCell ref="M67:N67"/>
    <mergeCell ref="O67:Q67"/>
    <mergeCell ref="R67:T67"/>
    <mergeCell ref="U67:Y67"/>
    <mergeCell ref="Z67:AA67"/>
    <mergeCell ref="C68:L68"/>
    <mergeCell ref="M68:N68"/>
    <mergeCell ref="O68:Q68"/>
    <mergeCell ref="R68:T68"/>
    <mergeCell ref="U68:Y68"/>
    <mergeCell ref="Z68:AA68"/>
    <mergeCell ref="A73:E73"/>
    <mergeCell ref="F73:K73"/>
    <mergeCell ref="L73:Q73"/>
    <mergeCell ref="R73:V73"/>
    <mergeCell ref="W73:AA73"/>
    <mergeCell ref="C69:L69"/>
    <mergeCell ref="M69:T69"/>
    <mergeCell ref="U69:Y69"/>
    <mergeCell ref="Z69:AA69"/>
    <mergeCell ref="C70:L70"/>
    <mergeCell ref="M70:T70"/>
    <mergeCell ref="U70:Y70"/>
    <mergeCell ref="Z70:AA70"/>
    <mergeCell ref="C71:L71"/>
    <mergeCell ref="M71:T71"/>
    <mergeCell ref="U71:Y71"/>
    <mergeCell ref="Z71:AA71"/>
    <mergeCell ref="R74:V74"/>
    <mergeCell ref="W74:AA74"/>
    <mergeCell ref="A76:AA76"/>
    <mergeCell ref="W84:Y84"/>
    <mergeCell ref="Z84:AA84"/>
    <mergeCell ref="A83:D83"/>
    <mergeCell ref="E83:M83"/>
    <mergeCell ref="N83:O83"/>
    <mergeCell ref="P83:T83"/>
    <mergeCell ref="U83:V83"/>
    <mergeCell ref="W83:AA83"/>
    <mergeCell ref="T77:U77"/>
    <mergeCell ref="N79:AA79"/>
    <mergeCell ref="A80:D82"/>
    <mergeCell ref="E80:M82"/>
    <mergeCell ref="N80:AA80"/>
    <mergeCell ref="N81:AA81"/>
    <mergeCell ref="N82:Z82"/>
    <mergeCell ref="A74:E74"/>
    <mergeCell ref="F74:K74"/>
    <mergeCell ref="L74:Q74"/>
    <mergeCell ref="C87:L87"/>
    <mergeCell ref="M87:N87"/>
    <mergeCell ref="O87:Q87"/>
    <mergeCell ref="R87:T87"/>
    <mergeCell ref="U87:Y87"/>
    <mergeCell ref="Z87:AA87"/>
    <mergeCell ref="C88:L88"/>
    <mergeCell ref="M88:N88"/>
    <mergeCell ref="O88:Q88"/>
    <mergeCell ref="R88:T88"/>
    <mergeCell ref="U88:Y88"/>
    <mergeCell ref="Z88:AA88"/>
    <mergeCell ref="C89:L89"/>
    <mergeCell ref="M89:N89"/>
    <mergeCell ref="O89:Q89"/>
    <mergeCell ref="R89:T89"/>
    <mergeCell ref="U89:Y89"/>
    <mergeCell ref="Z89:AA89"/>
    <mergeCell ref="C90:L90"/>
    <mergeCell ref="M90:N90"/>
    <mergeCell ref="O90:Q90"/>
    <mergeCell ref="R90:T90"/>
    <mergeCell ref="U90:Y90"/>
    <mergeCell ref="Z90:AA90"/>
    <mergeCell ref="C91:L91"/>
    <mergeCell ref="M91:N91"/>
    <mergeCell ref="O91:Q91"/>
    <mergeCell ref="R91:T91"/>
    <mergeCell ref="U91:Y91"/>
    <mergeCell ref="Z91:AA91"/>
    <mergeCell ref="C92:L92"/>
    <mergeCell ref="M92:N92"/>
    <mergeCell ref="O92:Q92"/>
    <mergeCell ref="R92:T92"/>
    <mergeCell ref="U92:Y92"/>
    <mergeCell ref="Z92:AA92"/>
    <mergeCell ref="C93:L93"/>
    <mergeCell ref="M93:N93"/>
    <mergeCell ref="O93:Q93"/>
    <mergeCell ref="R93:T93"/>
    <mergeCell ref="U93:Y93"/>
    <mergeCell ref="Z93:AA93"/>
    <mergeCell ref="C94:L94"/>
    <mergeCell ref="M94:N94"/>
    <mergeCell ref="O94:Q94"/>
    <mergeCell ref="R94:T94"/>
    <mergeCell ref="U94:Y94"/>
    <mergeCell ref="Z94:AA94"/>
    <mergeCell ref="C95:L95"/>
    <mergeCell ref="M95:N95"/>
    <mergeCell ref="O95:Q95"/>
    <mergeCell ref="R95:T95"/>
    <mergeCell ref="U95:Y95"/>
    <mergeCell ref="Z95:AA95"/>
    <mergeCell ref="C96:L96"/>
    <mergeCell ref="M96:N96"/>
    <mergeCell ref="O96:Q96"/>
    <mergeCell ref="R96:T96"/>
    <mergeCell ref="U96:Y96"/>
    <mergeCell ref="Z96:AA96"/>
    <mergeCell ref="C97:L97"/>
    <mergeCell ref="M97:N97"/>
    <mergeCell ref="O97:Q97"/>
    <mergeCell ref="R97:T97"/>
    <mergeCell ref="U97:Y97"/>
    <mergeCell ref="Z97:AA97"/>
    <mergeCell ref="C98:L98"/>
    <mergeCell ref="M98:N98"/>
    <mergeCell ref="O98:Q98"/>
    <mergeCell ref="R98:T98"/>
    <mergeCell ref="U98:Y98"/>
    <mergeCell ref="Z98:AA98"/>
    <mergeCell ref="C99:L99"/>
    <mergeCell ref="M99:N99"/>
    <mergeCell ref="O99:Q99"/>
    <mergeCell ref="R99:T99"/>
    <mergeCell ref="U99:Y99"/>
    <mergeCell ref="Z99:AA99"/>
    <mergeCell ref="C100:L100"/>
    <mergeCell ref="M100:N100"/>
    <mergeCell ref="O100:Q100"/>
    <mergeCell ref="R100:T100"/>
    <mergeCell ref="U100:Y100"/>
    <mergeCell ref="Z100:AA100"/>
    <mergeCell ref="C101:L101"/>
    <mergeCell ref="M101:N101"/>
    <mergeCell ref="O101:Q101"/>
    <mergeCell ref="R101:T101"/>
    <mergeCell ref="U101:Y101"/>
    <mergeCell ref="Z101:AA101"/>
    <mergeCell ref="C102:L102"/>
    <mergeCell ref="M102:N102"/>
    <mergeCell ref="O102:Q102"/>
    <mergeCell ref="R102:T102"/>
    <mergeCell ref="U102:Y102"/>
    <mergeCell ref="Z102:AA102"/>
    <mergeCell ref="C103:L103"/>
    <mergeCell ref="M103:N103"/>
    <mergeCell ref="O103:Q103"/>
    <mergeCell ref="R103:T103"/>
    <mergeCell ref="U103:Y103"/>
    <mergeCell ref="Z103:AA103"/>
    <mergeCell ref="C104:L104"/>
    <mergeCell ref="M104:N104"/>
    <mergeCell ref="O104:Q104"/>
    <mergeCell ref="R104:T104"/>
    <mergeCell ref="U104:Y104"/>
    <mergeCell ref="Z104:AA104"/>
    <mergeCell ref="C108:L108"/>
    <mergeCell ref="M108:T108"/>
    <mergeCell ref="U108:Y108"/>
    <mergeCell ref="Z108:AA108"/>
    <mergeCell ref="A111:E111"/>
    <mergeCell ref="F111:K111"/>
    <mergeCell ref="L111:Q111"/>
    <mergeCell ref="R111:V111"/>
    <mergeCell ref="W111:AA111"/>
    <mergeCell ref="A110:E110"/>
    <mergeCell ref="F110:K110"/>
    <mergeCell ref="L110:Q110"/>
    <mergeCell ref="R110:V110"/>
    <mergeCell ref="W110:AA110"/>
  </mergeCells>
  <phoneticPr fontId="2"/>
  <conditionalFormatting sqref="O49:T68">
    <cfRule type="expression" dxfId="159" priority="12">
      <formula>INDIRECT(ADDRESS(ROW(),COLUMN()))=TRUNC(INDIRECT(ADDRESS(ROW(),COLUMN())))</formula>
    </cfRule>
  </conditionalFormatting>
  <conditionalFormatting sqref="E6:M9">
    <cfRule type="cellIs" dxfId="158" priority="11" operator="equal">
      <formula>""</formula>
    </cfRule>
  </conditionalFormatting>
  <conditionalFormatting sqref="Z10:AA10">
    <cfRule type="cellIs" dxfId="157" priority="10" operator="equal">
      <formula>""</formula>
    </cfRule>
  </conditionalFormatting>
  <conditionalFormatting sqref="R49:T68">
    <cfRule type="expression" dxfId="156" priority="9">
      <formula>$M49="式"</formula>
    </cfRule>
  </conditionalFormatting>
  <conditionalFormatting sqref="O86:T105">
    <cfRule type="expression" dxfId="155" priority="8">
      <formula>INDIRECT(ADDRESS(ROW(),COLUMN()))=TRUNC(INDIRECT(ADDRESS(ROW(),COLUMN())))</formula>
    </cfRule>
  </conditionalFormatting>
  <conditionalFormatting sqref="R86:T105">
    <cfRule type="expression" dxfId="154" priority="7">
      <formula>$M86="式"</formula>
    </cfRule>
  </conditionalFormatting>
  <conditionalFormatting sqref="O12:T31">
    <cfRule type="expression" dxfId="153" priority="6">
      <formula>INDIRECT(ADDRESS(ROW(),COLUMN()))=TRUNC(INDIRECT(ADDRESS(ROW(),COLUMN())))</formula>
    </cfRule>
  </conditionalFormatting>
  <conditionalFormatting sqref="A12:C12 M12:T12 Z12">
    <cfRule type="cellIs" dxfId="152" priority="5" operator="equal">
      <formula>""</formula>
    </cfRule>
  </conditionalFormatting>
  <conditionalFormatting sqref="L37:Q37 A37:E37">
    <cfRule type="cellIs" dxfId="151" priority="4" operator="equal">
      <formula>"有"</formula>
    </cfRule>
  </conditionalFormatting>
  <conditionalFormatting sqref="L37:Q37">
    <cfRule type="expression" dxfId="150" priority="3">
      <formula>$Z$10="有"</formula>
    </cfRule>
  </conditionalFormatting>
  <conditionalFormatting sqref="A37:E37">
    <cfRule type="expression" dxfId="149" priority="2">
      <formula>$Z$10="有"</formula>
    </cfRule>
  </conditionalFormatting>
  <conditionalFormatting sqref="R12:T31">
    <cfRule type="expression" dxfId="148" priority="1">
      <formula>$M12="式"</formula>
    </cfRule>
  </conditionalFormatting>
  <dataValidations count="4">
    <dataValidation type="list" allowBlank="1" showInputMessage="1" showErrorMessage="1" sqref="Z10:AA10" xr:uid="{8D95971C-1451-4556-98B0-A4ABCDA951CA}">
      <formula1>"有,無"</formula1>
    </dataValidation>
    <dataValidation type="list" imeMode="disabled" allowBlank="1" showInputMessage="1" showErrorMessage="1" sqref="Z31:AA31" xr:uid="{6B102BE2-9AFE-4C41-AB5E-62DBD5C849E9}">
      <formula1>"10%,8%,無"</formula1>
    </dataValidation>
    <dataValidation imeMode="disabled" allowBlank="1" showInputMessage="1" showErrorMessage="1" sqref="Z85:AA108 Z48:AA71" xr:uid="{DE9F1CCB-CFD7-4CD2-B429-AFEF4CDA8DAA}"/>
    <dataValidation type="list" imeMode="disabled" allowBlank="1" showInputMessage="1" showErrorMessage="1" sqref="Z12:Z30 AA13:AA30" xr:uid="{E0E80C46-9D9C-4D41-937C-4E0E6D1DB26A}">
      <formula1>"10%,8%,0%"</formula1>
    </dataValidation>
  </dataValidations>
  <printOptions horizontalCentered="1" verticalCentered="1"/>
  <pageMargins left="0.78740157480314965" right="0.11811023622047245" top="0.74803149606299213" bottom="0.11811023622047245" header="0.31496062992125984" footer="0.31496062992125984"/>
  <pageSetup paperSize="9" orientation="portrait" r:id="rId1"/>
  <rowBreaks count="2" manualBreakCount="2">
    <brk id="37" max="16383" man="1"/>
    <brk id="74" max="16383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記入上の注意事項（最初に必ずご一読ください！）</vt:lpstr>
      <vt:lpstr>総括記入例</vt:lpstr>
      <vt:lpstr>請求書記入例</vt:lpstr>
      <vt:lpstr>総括表</vt:lpstr>
      <vt:lpstr>工事1</vt:lpstr>
      <vt:lpstr>工事2</vt:lpstr>
      <vt:lpstr>工事3</vt:lpstr>
      <vt:lpstr>工事4</vt:lpstr>
      <vt:lpstr>工事5</vt:lpstr>
      <vt:lpstr>工事6</vt:lpstr>
      <vt:lpstr>工事7</vt:lpstr>
      <vt:lpstr>工事8</vt:lpstr>
      <vt:lpstr>工事9</vt:lpstr>
      <vt:lpstr>工事10</vt:lpstr>
      <vt:lpstr>工事11</vt:lpstr>
      <vt:lpstr>工事12</vt:lpstr>
      <vt:lpstr>工事13</vt:lpstr>
      <vt:lpstr>工事14</vt:lpstr>
      <vt:lpstr>工事15</vt:lpstr>
      <vt:lpstr>工事16</vt:lpstr>
      <vt:lpstr>工事17</vt:lpstr>
      <vt:lpstr>'記入上の注意事項（最初に必ずご一読ください！）'!Print_Area</vt:lpstr>
      <vt:lpstr>工事1!Print_Area</vt:lpstr>
      <vt:lpstr>工事10!Print_Area</vt:lpstr>
      <vt:lpstr>工事11!Print_Area</vt:lpstr>
      <vt:lpstr>工事12!Print_Area</vt:lpstr>
      <vt:lpstr>工事13!Print_Area</vt:lpstr>
      <vt:lpstr>工事14!Print_Area</vt:lpstr>
      <vt:lpstr>工事15!Print_Area</vt:lpstr>
      <vt:lpstr>工事16!Print_Area</vt:lpstr>
      <vt:lpstr>工事17!Print_Area</vt:lpstr>
      <vt:lpstr>工事2!Print_Area</vt:lpstr>
      <vt:lpstr>工事3!Print_Area</vt:lpstr>
      <vt:lpstr>工事4!Print_Area</vt:lpstr>
      <vt:lpstr>工事5!Print_Area</vt:lpstr>
      <vt:lpstr>工事6!Print_Area</vt:lpstr>
      <vt:lpstr>工事7!Print_Area</vt:lpstr>
      <vt:lpstr>工事8!Print_Area</vt:lpstr>
      <vt:lpstr>工事9!Print_Area</vt:lpstr>
      <vt:lpstr>請求書記入例!Print_Area</vt:lpstr>
      <vt:lpstr>総括記入例!Print_Area</vt:lpstr>
      <vt:lpstr>総括表!Print_Area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nishizako</dc:creator>
  <cp:lastModifiedBy>下村 将由</cp:lastModifiedBy>
  <cp:lastPrinted>2023-12-21T07:32:24Z</cp:lastPrinted>
  <dcterms:created xsi:type="dcterms:W3CDTF">2014-07-03T05:44:08Z</dcterms:created>
  <dcterms:modified xsi:type="dcterms:W3CDTF">2024-01-16T04:15:22Z</dcterms:modified>
</cp:coreProperties>
</file>